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oseignacioicod\Desktop\01 jggomez Bubble\"/>
    </mc:Choice>
  </mc:AlternateContent>
  <xr:revisionPtr revIDLastSave="0" documentId="13_ncr:1_{F07B1CB3-F5A2-465E-B319-1DB772F6F39F}" xr6:coauthVersionLast="46" xr6:coauthVersionMax="46" xr10:uidLastSave="{00000000-0000-0000-0000-000000000000}"/>
  <bookViews>
    <workbookView xWindow="-120" yWindow="-120" windowWidth="29040" windowHeight="15840" activeTab="1" xr2:uid="{00000000-000D-0000-FFFF-FFFF00000000}"/>
  </bookViews>
  <sheets>
    <sheet name="Building bubble jggomez" sheetId="5" r:id="rId1"/>
    <sheet name="Hoja1" sheetId="7" r:id="rId2"/>
    <sheet name="Mercado Uva Canarias 2018" sheetId="3" r:id="rId3"/>
    <sheet name="Fuentes" sheetId="6" r:id="rId4"/>
  </sheets>
  <definedNames>
    <definedName name="Zonas" localSheetId="0">'Building bubble jggomez'!$A$3:$A$10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41" i="7" l="1"/>
  <c r="D41" i="7"/>
  <c r="E41" i="7"/>
  <c r="F41" i="7"/>
  <c r="G41" i="7"/>
  <c r="H41" i="7"/>
  <c r="I41" i="7"/>
  <c r="J41" i="7"/>
  <c r="K41" i="7"/>
  <c r="L41" i="7"/>
  <c r="B41" i="7"/>
  <c r="C36" i="7"/>
  <c r="D36" i="7"/>
  <c r="E36" i="7"/>
  <c r="F36" i="7"/>
  <c r="G36" i="7"/>
  <c r="H36" i="7"/>
  <c r="I36" i="7"/>
  <c r="J36" i="7"/>
  <c r="K36" i="7"/>
  <c r="L36" i="7"/>
  <c r="B36" i="7"/>
  <c r="C18" i="7"/>
  <c r="D18" i="7"/>
  <c r="E18" i="7"/>
  <c r="F18" i="7"/>
  <c r="G18" i="7"/>
  <c r="H18" i="7"/>
  <c r="I18" i="7"/>
  <c r="J18" i="7"/>
  <c r="K18" i="7"/>
  <c r="L18" i="7"/>
  <c r="B18" i="7"/>
  <c r="L14" i="7"/>
  <c r="K14" i="7"/>
  <c r="J14" i="7"/>
  <c r="I14" i="7"/>
  <c r="H14" i="7"/>
  <c r="G14" i="7"/>
  <c r="F14" i="7"/>
  <c r="E14" i="7"/>
  <c r="D14" i="7"/>
  <c r="C14" i="7"/>
  <c r="B14" i="7"/>
  <c r="M13" i="7"/>
  <c r="M12" i="7"/>
  <c r="M11" i="7"/>
  <c r="M10" i="7"/>
  <c r="M9" i="7"/>
  <c r="M8" i="7"/>
  <c r="M7" i="7"/>
  <c r="M6" i="7"/>
  <c r="M5" i="7"/>
  <c r="M4" i="7"/>
  <c r="M3" i="7"/>
  <c r="A11" i="5"/>
  <c r="C14" i="5"/>
  <c r="D14" i="5"/>
  <c r="E14" i="5"/>
  <c r="F14" i="5"/>
  <c r="B14" i="5"/>
  <c r="L16" i="3"/>
  <c r="K16" i="3"/>
  <c r="J16" i="3"/>
  <c r="I16" i="3"/>
  <c r="H16" i="3"/>
  <c r="G16" i="3"/>
  <c r="F16" i="3"/>
  <c r="E16" i="3"/>
  <c r="D16" i="3"/>
  <c r="C16" i="3"/>
  <c r="B16" i="3"/>
  <c r="M15" i="3"/>
  <c r="M14" i="3"/>
  <c r="M13" i="3"/>
  <c r="M12" i="3"/>
  <c r="M11" i="3"/>
  <c r="M10" i="3"/>
  <c r="M9" i="3"/>
  <c r="M8" i="3"/>
  <c r="M7" i="3"/>
  <c r="M6" i="3"/>
  <c r="M5" i="3"/>
</calcChain>
</file>

<file path=xl/sharedStrings.xml><?xml version="1.0" encoding="utf-8"?>
<sst xmlns="http://schemas.openxmlformats.org/spreadsheetml/2006/main" count="134" uniqueCount="68">
  <si>
    <t>Destino</t>
  </si>
  <si>
    <t>Origen</t>
  </si>
  <si>
    <t>TAC</t>
  </si>
  <si>
    <t>YDI</t>
  </si>
  <si>
    <t>ORO</t>
  </si>
  <si>
    <t>GUI</t>
  </si>
  <si>
    <t>ABO</t>
  </si>
  <si>
    <t>PAL</t>
  </si>
  <si>
    <t>HIE</t>
  </si>
  <si>
    <t>GOM</t>
  </si>
  <si>
    <t>GCA</t>
  </si>
  <si>
    <t>FUE</t>
  </si>
  <si>
    <t>LAN</t>
  </si>
  <si>
    <t>Total</t>
  </si>
  <si>
    <t>TOTAL</t>
  </si>
  <si>
    <t>Mercado de la uva en Canarias según DO-2018. Matriz Origen- Destino (Tn uva)</t>
  </si>
  <si>
    <t>Zonas</t>
  </si>
  <si>
    <t>Durazno</t>
  </si>
  <si>
    <t>Manzanas</t>
  </si>
  <si>
    <t>Peras</t>
  </si>
  <si>
    <t>Naranjas</t>
  </si>
  <si>
    <t>Consumo en Maquina Vending de un edifcio de Oficinas</t>
  </si>
  <si>
    <t>Planta 1</t>
  </si>
  <si>
    <t>Planta 2</t>
  </si>
  <si>
    <t>Planta 3</t>
  </si>
  <si>
    <t>Planta 4</t>
  </si>
  <si>
    <t>Planta 5</t>
  </si>
  <si>
    <t>Planta 6</t>
  </si>
  <si>
    <t>Planta 7</t>
  </si>
  <si>
    <t>Planta 8</t>
  </si>
  <si>
    <t>Nombre Serie</t>
  </si>
  <si>
    <t>En eje Y</t>
  </si>
  <si>
    <t>En eje X</t>
  </si>
  <si>
    <t>Plátano</t>
  </si>
  <si>
    <t>Etiquetas Eje X</t>
  </si>
  <si>
    <t>Etiquetas Eje Y</t>
  </si>
  <si>
    <t>Valores de X</t>
  </si>
  <si>
    <t>Tamaño Burbuja X</t>
  </si>
  <si>
    <t>Valores de Y</t>
  </si>
  <si>
    <t>Nara.</t>
  </si>
  <si>
    <t>Dura.</t>
  </si>
  <si>
    <t>Manz.</t>
  </si>
  <si>
    <t>Pera</t>
  </si>
  <si>
    <t>Plát.</t>
  </si>
  <si>
    <t>Pla.1</t>
  </si>
  <si>
    <t>Pla.2</t>
  </si>
  <si>
    <t>Pla.3</t>
  </si>
  <si>
    <t>Pla.4</t>
  </si>
  <si>
    <t>Pla.5</t>
  </si>
  <si>
    <t>Pla.6</t>
  </si>
  <si>
    <t>Pla.7</t>
  </si>
  <si>
    <t>Pla.8</t>
  </si>
  <si>
    <t xml:space="preserve">Tabla de coordenadas X-Y para las series de datos </t>
  </si>
  <si>
    <t>Tabla de configuración para las etiquetas de los ejes X - Y</t>
  </si>
  <si>
    <t>Tamaño de las burbuja X e Y, valores temporales solo para ver colocación de las etiquetas en los ejers  después los quitamos</t>
  </si>
  <si>
    <t>Tamaño Burbuja Y</t>
  </si>
  <si>
    <t>Find more:</t>
  </si>
  <si>
    <t>E90E50</t>
  </si>
  <si>
    <t>https://sites.google.com/site/e90e50</t>
  </si>
  <si>
    <t>E90E50fx</t>
  </si>
  <si>
    <t>https://sites.google.com/site/e90e50fx</t>
  </si>
  <si>
    <t>E90E50Charts</t>
  </si>
  <si>
    <t>https://sites.google.com/site/e90e50charts</t>
  </si>
  <si>
    <t xml:space="preserve">https://sites.google.com/site/e90e50fx/home/matrix-bubble-chart-with-excel </t>
  </si>
  <si>
    <t xml:space="preserve">https://sites.google.com/site/e90e50fx/home/how-to-copy-charts-based-on-named-formulas-to-other-workbook </t>
  </si>
  <si>
    <t>https://sites.google.com/site/e90e50fx/home/matrix-bubble-chart-with-conditional-formatting</t>
  </si>
  <si>
    <t xml:space="preserve">http://chartartistry.blogspot.com/2016/02/building-bubble-grid-charts-in-in-excel.html  </t>
  </si>
  <si>
    <t>Mercado de la Uva en Canarias - 2018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</si>
</sst>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48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/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/>
    <xf numFmtId="4" fontId="3" fillId="0" borderId="1" xfId="0" applyNumberFormat="1" applyFont="1" applyBorder="1"/>
    <xf numFmtId="4" fontId="0" fillId="3" borderId="1" xfId="0" applyNumberFormat="1" applyFill="1" applyBorder="1"/>
    <xf numFmtId="4" fontId="0" fillId="0" borderId="1" xfId="0" applyNumberFormat="1" applyBorder="1" applyAlignment="1">
      <alignment horizontal="right" vertical="center"/>
    </xf>
    <xf numFmtId="4" fontId="3" fillId="4" borderId="1" xfId="0" applyNumberFormat="1" applyFont="1" applyFill="1" applyBorder="1"/>
    <xf numFmtId="0" fontId="1" fillId="0" borderId="1" xfId="0" applyFont="1" applyBorder="1" applyAlignment="1">
      <alignment horizontal="right" vertical="center"/>
    </xf>
    <xf numFmtId="4" fontId="4" fillId="0" borderId="1" xfId="0" applyNumberFormat="1" applyFon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0" borderId="0" xfId="0" applyFont="1" applyBorder="1" applyAlignment="1">
      <alignment horizontal="right" vertical="center"/>
    </xf>
    <xf numFmtId="4" fontId="4" fillId="0" borderId="0" xfId="0" applyNumberFormat="1" applyFont="1" applyBorder="1" applyAlignment="1">
      <alignment horizontal="right" vertical="center"/>
    </xf>
    <xf numFmtId="0" fontId="0" fillId="0" borderId="0" xfId="0" applyBorder="1" applyAlignment="1">
      <alignment horizontal="right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7" fillId="0" borderId="1" xfId="0" applyFont="1" applyBorder="1" applyAlignment="1">
      <alignment horizontal="left"/>
    </xf>
    <xf numFmtId="0" fontId="7" fillId="0" borderId="1" xfId="0" applyFont="1" applyBorder="1" applyAlignment="1">
      <alignment horizontal="right"/>
    </xf>
    <xf numFmtId="0" fontId="9" fillId="0" borderId="0" xfId="0" applyFont="1"/>
    <xf numFmtId="0" fontId="0" fillId="0" borderId="1" xfId="0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0" fillId="5" borderId="0" xfId="0" applyFill="1"/>
    <xf numFmtId="0" fontId="5" fillId="0" borderId="0" xfId="0" applyFont="1"/>
    <xf numFmtId="0" fontId="9" fillId="0" borderId="0" xfId="0" applyFont="1" applyFill="1" applyBorder="1" applyAlignment="1">
      <alignment horizontal="left" vertical="center"/>
    </xf>
    <xf numFmtId="0" fontId="6" fillId="0" borderId="2" xfId="0" applyFont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6" fillId="0" borderId="12" xfId="0" applyFont="1" applyBorder="1" applyAlignment="1">
      <alignment horizontal="right" vertical="center"/>
    </xf>
    <xf numFmtId="0" fontId="0" fillId="0" borderId="13" xfId="0" applyBorder="1" applyAlignment="1">
      <alignment horizontal="center"/>
    </xf>
    <xf numFmtId="0" fontId="6" fillId="0" borderId="5" xfId="0" applyFont="1" applyBorder="1" applyAlignment="1">
      <alignment horizontal="right" vertic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6" xfId="0" applyFont="1" applyBorder="1"/>
    <xf numFmtId="0" fontId="10" fillId="0" borderId="0" xfId="1"/>
    <xf numFmtId="0" fontId="0" fillId="0" borderId="0" xfId="0" applyAlignment="1">
      <alignment horizontal="right"/>
    </xf>
    <xf numFmtId="0" fontId="0" fillId="0" borderId="0" xfId="0" applyBorder="1"/>
    <xf numFmtId="0" fontId="0" fillId="0" borderId="3" xfId="0" applyFont="1" applyBorder="1" applyAlignment="1">
      <alignment horizontal="left" wrapText="1"/>
    </xf>
    <xf numFmtId="0" fontId="0" fillId="0" borderId="0" xfId="0" applyFont="1" applyAlignment="1">
      <alignment horizontal="left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FFFF99"/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ubbleChart>
        <c:varyColors val="0"/>
        <c:ser>
          <c:idx val="0"/>
          <c:order val="0"/>
          <c:tx>
            <c:strRef>
              <c:f>'Building bubble jggomez'!$B$14</c:f>
              <c:strCache>
                <c:ptCount val="1"/>
                <c:pt idx="0">
                  <c:v>Durazno</c:v>
                </c:pt>
              </c:strCache>
            </c:strRef>
          </c:tx>
          <c:spPr>
            <a:solidFill>
              <a:schemeClr val="accent1">
                <a:alpha val="75000"/>
              </a:schemeClr>
            </a:solidFill>
            <a:ln w="25400"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'Building bubble jggomez'!$B$16:$B$23</c:f>
              <c:numCache>
                <c:formatCode>General</c:formatCode>
                <c:ptCount val="8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</c:numCache>
            </c:numRef>
          </c:xVal>
          <c:yVal>
            <c:numRef>
              <c:f>'Building bubble jggomez'!$A$16:$A$23</c:f>
              <c:numCache>
                <c:formatCode>General</c:formatCode>
                <c:ptCount val="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</c:numCache>
            </c:numRef>
          </c:yVal>
          <c:bubbleSize>
            <c:numRef>
              <c:f>'Building bubble jggomez'!$B$3:$B$10</c:f>
              <c:numCache>
                <c:formatCode>General</c:formatCode>
                <c:ptCount val="8"/>
                <c:pt idx="0">
                  <c:v>60</c:v>
                </c:pt>
                <c:pt idx="1">
                  <c:v>5</c:v>
                </c:pt>
                <c:pt idx="2">
                  <c:v>10</c:v>
                </c:pt>
                <c:pt idx="3">
                  <c:v>0</c:v>
                </c:pt>
                <c:pt idx="4">
                  <c:v>10</c:v>
                </c:pt>
                <c:pt idx="5">
                  <c:v>0</c:v>
                </c:pt>
                <c:pt idx="6">
                  <c:v>5</c:v>
                </c:pt>
                <c:pt idx="7">
                  <c:v>10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3-8561-43D1-A198-48B0968970C1}"/>
            </c:ext>
          </c:extLst>
        </c:ser>
        <c:ser>
          <c:idx val="1"/>
          <c:order val="1"/>
          <c:tx>
            <c:strRef>
              <c:f>'Building bubble jggomez'!$C$14</c:f>
              <c:strCache>
                <c:ptCount val="1"/>
                <c:pt idx="0">
                  <c:v>Manzanas</c:v>
                </c:pt>
              </c:strCache>
            </c:strRef>
          </c:tx>
          <c:spPr>
            <a:solidFill>
              <a:schemeClr val="accent2">
                <a:alpha val="75000"/>
              </a:schemeClr>
            </a:solidFill>
            <a:ln w="25400">
              <a:noFill/>
            </a:ln>
            <a:effectLst/>
          </c:spPr>
          <c:invertIfNegative val="0"/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561-43D1-A198-48B0968970C1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561-43D1-A198-48B0968970C1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561-43D1-A198-48B0968970C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'Building bubble jggomez'!$C$16:$C$23</c:f>
              <c:numCache>
                <c:formatCode>General</c:formatCode>
                <c:ptCount val="8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</c:numCache>
            </c:numRef>
          </c:xVal>
          <c:yVal>
            <c:numRef>
              <c:f>'Building bubble jggomez'!$A$16:$A$23</c:f>
              <c:numCache>
                <c:formatCode>General</c:formatCode>
                <c:ptCount val="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</c:numCache>
            </c:numRef>
          </c:yVal>
          <c:bubbleSize>
            <c:numRef>
              <c:f>'Building bubble jggomez'!$C$3:$C$10</c:f>
              <c:numCache>
                <c:formatCode>General</c:formatCode>
                <c:ptCount val="8"/>
                <c:pt idx="0">
                  <c:v>90</c:v>
                </c:pt>
                <c:pt idx="1">
                  <c:v>0</c:v>
                </c:pt>
                <c:pt idx="2">
                  <c:v>0</c:v>
                </c:pt>
                <c:pt idx="3">
                  <c:v>3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5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4-8561-43D1-A198-48B0968970C1}"/>
            </c:ext>
          </c:extLst>
        </c:ser>
        <c:ser>
          <c:idx val="2"/>
          <c:order val="2"/>
          <c:tx>
            <c:strRef>
              <c:f>'Building bubble jggomez'!$D$14</c:f>
              <c:strCache>
                <c:ptCount val="1"/>
                <c:pt idx="0">
                  <c:v>Peras</c:v>
                </c:pt>
              </c:strCache>
            </c:strRef>
          </c:tx>
          <c:spPr>
            <a:solidFill>
              <a:schemeClr val="accent3">
                <a:alpha val="75000"/>
              </a:schemeClr>
            </a:solidFill>
            <a:ln w="25400"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'Building bubble jggomez'!$D$16:$D$23</c:f>
              <c:numCache>
                <c:formatCode>General</c:formatCode>
                <c:ptCount val="8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</c:numCache>
            </c:numRef>
          </c:xVal>
          <c:yVal>
            <c:numRef>
              <c:f>'Building bubble jggomez'!$A$16:$A$23</c:f>
              <c:numCache>
                <c:formatCode>General</c:formatCode>
                <c:ptCount val="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</c:numCache>
            </c:numRef>
          </c:yVal>
          <c:bubbleSize>
            <c:numRef>
              <c:f>'Building bubble jggomez'!$D$3:$D$10</c:f>
              <c:numCache>
                <c:formatCode>General</c:formatCode>
                <c:ptCount val="8"/>
                <c:pt idx="0">
                  <c:v>30</c:v>
                </c:pt>
                <c:pt idx="1">
                  <c:v>40</c:v>
                </c:pt>
                <c:pt idx="2">
                  <c:v>5</c:v>
                </c:pt>
                <c:pt idx="3">
                  <c:v>10</c:v>
                </c:pt>
                <c:pt idx="4">
                  <c:v>5</c:v>
                </c:pt>
                <c:pt idx="5">
                  <c:v>0</c:v>
                </c:pt>
                <c:pt idx="6">
                  <c:v>0</c:v>
                </c:pt>
                <c:pt idx="7">
                  <c:v>10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5-8561-43D1-A198-48B0968970C1}"/>
            </c:ext>
          </c:extLst>
        </c:ser>
        <c:ser>
          <c:idx val="3"/>
          <c:order val="3"/>
          <c:tx>
            <c:strRef>
              <c:f>'Building bubble jggomez'!$E$14</c:f>
              <c:strCache>
                <c:ptCount val="1"/>
                <c:pt idx="0">
                  <c:v>Naranjas</c:v>
                </c:pt>
              </c:strCache>
            </c:strRef>
          </c:tx>
          <c:spPr>
            <a:solidFill>
              <a:schemeClr val="accent4">
                <a:alpha val="75000"/>
              </a:schemeClr>
            </a:solidFill>
            <a:ln w="25400">
              <a:noFill/>
            </a:ln>
            <a:effectLst/>
          </c:spPr>
          <c:invertIfNegative val="0"/>
          <c:xVal>
            <c:numRef>
              <c:f>'Building bubble jggomez'!$E$16:$E$23</c:f>
              <c:numCache>
                <c:formatCode>General</c:formatCode>
                <c:ptCount val="8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</c:numCache>
            </c:numRef>
          </c:xVal>
          <c:yVal>
            <c:numRef>
              <c:f>'Building bubble jggomez'!$A$16:$A$23</c:f>
              <c:numCache>
                <c:formatCode>General</c:formatCode>
                <c:ptCount val="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</c:numCache>
            </c:numRef>
          </c:yVal>
          <c:bubbleSize>
            <c:numRef>
              <c:f>'Building bubble jggomez'!$E$3:$E$10</c:f>
              <c:numCache>
                <c:formatCode>General</c:formatCode>
                <c:ptCount val="8"/>
                <c:pt idx="0">
                  <c:v>15</c:v>
                </c:pt>
                <c:pt idx="1">
                  <c:v>5</c:v>
                </c:pt>
                <c:pt idx="2">
                  <c:v>30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5</c:v>
                </c:pt>
                <c:pt idx="7">
                  <c:v>43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6-8561-43D1-A198-48B0968970C1}"/>
            </c:ext>
          </c:extLst>
        </c:ser>
        <c:ser>
          <c:idx val="4"/>
          <c:order val="4"/>
          <c:tx>
            <c:strRef>
              <c:f>'Building bubble jggomez'!$F$14</c:f>
              <c:strCache>
                <c:ptCount val="1"/>
                <c:pt idx="0">
                  <c:v>Plátano</c:v>
                </c:pt>
              </c:strCache>
            </c:strRef>
          </c:tx>
          <c:spPr>
            <a:solidFill>
              <a:schemeClr val="accent5">
                <a:alpha val="75000"/>
              </a:schemeClr>
            </a:solidFill>
            <a:ln w="25400">
              <a:noFill/>
            </a:ln>
            <a:effectLst/>
          </c:spPr>
          <c:invertIfNegative val="0"/>
          <c:xVal>
            <c:numRef>
              <c:f>'Building bubble jggomez'!$F$16:$F$23</c:f>
              <c:numCache>
                <c:formatCode>General</c:formatCode>
                <c:ptCount val="8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  <c:pt idx="4">
                  <c:v>5</c:v>
                </c:pt>
                <c:pt idx="5">
                  <c:v>5</c:v>
                </c:pt>
                <c:pt idx="6">
                  <c:v>5</c:v>
                </c:pt>
                <c:pt idx="7">
                  <c:v>5</c:v>
                </c:pt>
              </c:numCache>
            </c:numRef>
          </c:xVal>
          <c:yVal>
            <c:numRef>
              <c:f>'Building bubble jggomez'!$A$16:$A$23</c:f>
              <c:numCache>
                <c:formatCode>General</c:formatCode>
                <c:ptCount val="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</c:numCache>
            </c:numRef>
          </c:yVal>
          <c:bubbleSize>
            <c:numRef>
              <c:f>'Building bubble jggomez'!$F$3:$F$10</c:f>
              <c:numCache>
                <c:formatCode>General</c:formatCode>
                <c:ptCount val="8"/>
                <c:pt idx="0">
                  <c:v>20</c:v>
                </c:pt>
                <c:pt idx="1">
                  <c:v>40</c:v>
                </c:pt>
                <c:pt idx="2">
                  <c:v>5</c:v>
                </c:pt>
                <c:pt idx="3">
                  <c:v>0</c:v>
                </c:pt>
                <c:pt idx="4">
                  <c:v>15</c:v>
                </c:pt>
                <c:pt idx="5">
                  <c:v>1</c:v>
                </c:pt>
                <c:pt idx="6">
                  <c:v>14</c:v>
                </c:pt>
                <c:pt idx="7">
                  <c:v>5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7-8561-43D1-A198-48B0968970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bubbleScale val="60"/>
        <c:showNegBubbles val="0"/>
        <c:axId val="1555088336"/>
        <c:axId val="1555088752"/>
      </c:bubbleChart>
      <c:valAx>
        <c:axId val="1555088336"/>
        <c:scaling>
          <c:orientation val="minMax"/>
        </c:scaling>
        <c:delete val="1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555088752"/>
        <c:crosses val="autoZero"/>
        <c:crossBetween val="midCat"/>
      </c:valAx>
      <c:valAx>
        <c:axId val="1555088752"/>
        <c:scaling>
          <c:orientation val="maxMin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crossAx val="155508833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8473367872549917E-2"/>
          <c:y val="2.7364758377494532E-2"/>
          <c:w val="0.9477988255669918"/>
          <c:h val="0.8245718908216938"/>
        </c:manualLayout>
      </c:layout>
      <c:bubbleChart>
        <c:varyColors val="0"/>
        <c:ser>
          <c:idx val="0"/>
          <c:order val="0"/>
          <c:tx>
            <c:strRef>
              <c:f>'Building bubble jggomez'!$B$2</c:f>
              <c:strCache>
                <c:ptCount val="1"/>
                <c:pt idx="0">
                  <c:v>Durazno</c:v>
                </c:pt>
              </c:strCache>
            </c:strRef>
          </c:tx>
          <c:spPr>
            <a:solidFill>
              <a:schemeClr val="accent1">
                <a:alpha val="75000"/>
              </a:schemeClr>
            </a:solidFill>
            <a:ln w="25400"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BAAAAFAB-BACB-4581-930B-93AA24BCA7EC}" type="CELLRANGE">
                      <a:rPr lang="en-US"/>
                      <a:pPr/>
                      <a:t>[CELLRANGE]</a:t>
                    </a:fld>
                    <a:endParaRPr lang="es-E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4-55B8-4546-934D-4D3FD008584B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D8364271-B7C5-459F-8F66-9AB3EA2C56A3}" type="CELLRANGE">
                      <a:rPr lang="es-ES"/>
                      <a:pPr/>
                      <a:t>[CELLRANGE]</a:t>
                    </a:fld>
                    <a:endParaRPr lang="es-E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F-55B8-4546-934D-4D3FD008584B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7032B882-13C9-4E2C-991C-1881A94B2EE1}" type="CELLRANGE">
                      <a:rPr lang="es-ES"/>
                      <a:pPr/>
                      <a:t>[CELLRANGE]</a:t>
                    </a:fld>
                    <a:endParaRPr lang="es-E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5-55B8-4546-934D-4D3FD008584B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BAB2789A-5CC3-49A4-85FE-9A656CDB6DFA}" type="CELLRANGE">
                      <a:rPr lang="en-US"/>
                      <a:pPr/>
                      <a:t>[CELLRANGE]</a:t>
                    </a:fld>
                    <a:endParaRPr lang="es-E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6-55B8-4546-934D-4D3FD008584B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BCD27D6E-321F-4150-B7B5-9DC11D8646B5}" type="CELLRANGE">
                      <a:rPr lang="es-ES"/>
                      <a:pPr/>
                      <a:t>[CELLRANGE]</a:t>
                    </a:fld>
                    <a:endParaRPr lang="es-E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7-55B8-4546-934D-4D3FD008584B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58BFA13F-51D6-47B7-8A1A-5F2301EA4B60}" type="CELLRANGE">
                      <a:rPr lang="en-US"/>
                      <a:pPr/>
                      <a:t>[CELLRANGE]</a:t>
                    </a:fld>
                    <a:endParaRPr lang="es-E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8-55B8-4546-934D-4D3FD008584B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AC7A376D-14F2-4726-BA75-A9B9E5991CAF}" type="CELLRANGE">
                      <a:rPr lang="es-ES"/>
                      <a:pPr/>
                      <a:t>[CELLRANGE]</a:t>
                    </a:fld>
                    <a:endParaRPr lang="es-E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0-55B8-4546-934D-4D3FD008584B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537ED434-EB5B-49A5-A8D9-15CFA2573EFC}" type="CELLRANGE">
                      <a:rPr lang="es-ES"/>
                      <a:pPr/>
                      <a:t>[CELLRANGE]</a:t>
                    </a:fld>
                    <a:endParaRPr lang="es-E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9-55B8-4546-934D-4D3FD008584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xVal>
            <c:numRef>
              <c:f>'Building bubble jggomez'!$B$16:$B$23</c:f>
              <c:numCache>
                <c:formatCode>General</c:formatCode>
                <c:ptCount val="8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</c:numCache>
            </c:numRef>
          </c:xVal>
          <c:yVal>
            <c:numRef>
              <c:f>'Building bubble jggomez'!$A$16:$A$23</c:f>
              <c:numCache>
                <c:formatCode>General</c:formatCode>
                <c:ptCount val="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</c:numCache>
            </c:numRef>
          </c:yVal>
          <c:bubbleSize>
            <c:numRef>
              <c:f>'Building bubble jggomez'!$B$3:$B$10</c:f>
              <c:numCache>
                <c:formatCode>General</c:formatCode>
                <c:ptCount val="8"/>
                <c:pt idx="0">
                  <c:v>60</c:v>
                </c:pt>
                <c:pt idx="1">
                  <c:v>5</c:v>
                </c:pt>
                <c:pt idx="2">
                  <c:v>10</c:v>
                </c:pt>
                <c:pt idx="3">
                  <c:v>0</c:v>
                </c:pt>
                <c:pt idx="4">
                  <c:v>10</c:v>
                </c:pt>
                <c:pt idx="5">
                  <c:v>0</c:v>
                </c:pt>
                <c:pt idx="6">
                  <c:v>5</c:v>
                </c:pt>
                <c:pt idx="7">
                  <c:v>10</c:v>
                </c:pt>
              </c:numCache>
            </c:numRef>
          </c:bubbleSize>
          <c:bubble3D val="0"/>
          <c:extLst>
            <c:ext xmlns:c15="http://schemas.microsoft.com/office/drawing/2012/chart" uri="{02D57815-91ED-43cb-92C2-25804820EDAC}">
              <c15:datalabelsRange>
                <c15:f>'Building bubble jggomez'!$B$3:$B$10</c15:f>
                <c15:dlblRangeCache>
                  <c:ptCount val="8"/>
                  <c:pt idx="0">
                    <c:v>60</c:v>
                  </c:pt>
                  <c:pt idx="1">
                    <c:v>5</c:v>
                  </c:pt>
                  <c:pt idx="2">
                    <c:v>10</c:v>
                  </c:pt>
                  <c:pt idx="3">
                    <c:v>0</c:v>
                  </c:pt>
                  <c:pt idx="4">
                    <c:v>10</c:v>
                  </c:pt>
                  <c:pt idx="5">
                    <c:v>0</c:v>
                  </c:pt>
                  <c:pt idx="6">
                    <c:v>5</c:v>
                  </c:pt>
                  <c:pt idx="7">
                    <c:v>10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4-2FFF-4D25-9ED8-35E81BE20A46}"/>
            </c:ext>
          </c:extLst>
        </c:ser>
        <c:ser>
          <c:idx val="1"/>
          <c:order val="1"/>
          <c:tx>
            <c:strRef>
              <c:f>'Building bubble jggomez'!$C$2</c:f>
              <c:strCache>
                <c:ptCount val="1"/>
                <c:pt idx="0">
                  <c:v>Manzanas</c:v>
                </c:pt>
              </c:strCache>
            </c:strRef>
          </c:tx>
          <c:spPr>
            <a:solidFill>
              <a:schemeClr val="accent2">
                <a:alpha val="75000"/>
              </a:schemeClr>
            </a:solidFill>
            <a:ln w="25400"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889A5704-EA4A-42D7-9599-C21C3E3598C8}" type="CELLRANGE">
                      <a:rPr lang="en-US"/>
                      <a:pPr/>
                      <a:t>[CELLRANGE]</a:t>
                    </a:fld>
                    <a:endParaRPr lang="es-E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A-55B8-4546-934D-4D3FD008584B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5F0129D0-8331-445E-BDE8-FA73363DF5B1}" type="CELLRANGE">
                      <a:rPr lang="en-US"/>
                      <a:pPr/>
                      <a:t>[CELLRANGE]</a:t>
                    </a:fld>
                    <a:endParaRPr lang="es-E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B-55B8-4546-934D-4D3FD008584B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F4CFC8B4-36D1-4E58-9CEB-512789BDA034}" type="CELLRANGE">
                      <a:rPr lang="en-US"/>
                      <a:pPr/>
                      <a:t>[CELLRANGE]</a:t>
                    </a:fld>
                    <a:endParaRPr lang="es-E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C-55B8-4546-934D-4D3FD008584B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58B87E46-A3BE-4D43-971B-BEDEBBA37AD0}" type="CELLRANGE">
                      <a:rPr lang="es-ES"/>
                      <a:pPr/>
                      <a:t>[CELLRANGE]</a:t>
                    </a:fld>
                    <a:endParaRPr lang="es-E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1-55B8-4546-934D-4D3FD008584B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ECC4555F-FA8F-4307-9BFA-A21BEFDFB0ED}" type="CELLRANGE">
                      <a:rPr lang="es-ES"/>
                      <a:pPr/>
                      <a:t>[CELLRANGE]</a:t>
                    </a:fld>
                    <a:endParaRPr lang="es-E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2-55B8-4546-934D-4D3FD008584B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8889DBBC-153F-4CDC-A7BA-48A3D4D33DCD}" type="CELLRANGE">
                      <a:rPr lang="en-US"/>
                      <a:pPr/>
                      <a:t>[CELLRANGE]</a:t>
                    </a:fld>
                    <a:endParaRPr lang="es-E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D-55B8-4546-934D-4D3FD008584B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CA8874B3-333A-48EA-9354-78CFB81FDF7D}" type="CELLRANGE">
                      <a:rPr lang="en-US"/>
                      <a:pPr/>
                      <a:t>[CELLRANGE]</a:t>
                    </a:fld>
                    <a:endParaRPr lang="es-E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E-55B8-4546-934D-4D3FD008584B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D4E35D02-B792-4528-A1EB-3CE2D385E3DB}" type="CELLRANGE">
                      <a:rPr lang="es-ES"/>
                      <a:pPr/>
                      <a:t>[CELLRANGE]</a:t>
                    </a:fld>
                    <a:endParaRPr lang="es-E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3-55B8-4546-934D-4D3FD008584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xVal>
            <c:numRef>
              <c:f>'Building bubble jggomez'!$C$16:$C$23</c:f>
              <c:numCache>
                <c:formatCode>General</c:formatCode>
                <c:ptCount val="8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</c:numCache>
            </c:numRef>
          </c:xVal>
          <c:yVal>
            <c:numRef>
              <c:f>'Building bubble jggomez'!$A$16:$A$23</c:f>
              <c:numCache>
                <c:formatCode>General</c:formatCode>
                <c:ptCount val="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</c:numCache>
            </c:numRef>
          </c:yVal>
          <c:bubbleSize>
            <c:numRef>
              <c:f>'Building bubble jggomez'!$C$3:$C$10</c:f>
              <c:numCache>
                <c:formatCode>General</c:formatCode>
                <c:ptCount val="8"/>
                <c:pt idx="0">
                  <c:v>90</c:v>
                </c:pt>
                <c:pt idx="1">
                  <c:v>0</c:v>
                </c:pt>
                <c:pt idx="2">
                  <c:v>0</c:v>
                </c:pt>
                <c:pt idx="3">
                  <c:v>3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5</c:v>
                </c:pt>
              </c:numCache>
            </c:numRef>
          </c:bubbleSize>
          <c:bubble3D val="0"/>
          <c:extLst>
            <c:ext xmlns:c15="http://schemas.microsoft.com/office/drawing/2012/chart" uri="{02D57815-91ED-43cb-92C2-25804820EDAC}">
              <c15:datalabelsRange>
                <c15:f>'Building bubble jggomez'!$C$3:$C$10</c15:f>
                <c15:dlblRangeCache>
                  <c:ptCount val="8"/>
                  <c:pt idx="0">
                    <c:v>90</c:v>
                  </c:pt>
                  <c:pt idx="1">
                    <c:v>0</c:v>
                  </c:pt>
                  <c:pt idx="2">
                    <c:v>0</c:v>
                  </c:pt>
                  <c:pt idx="3">
                    <c:v>3</c:v>
                  </c:pt>
                  <c:pt idx="4">
                    <c:v>2</c:v>
                  </c:pt>
                  <c:pt idx="5">
                    <c:v>0</c:v>
                  </c:pt>
                  <c:pt idx="6">
                    <c:v>0</c:v>
                  </c:pt>
                  <c:pt idx="7">
                    <c:v>5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5-2FFF-4D25-9ED8-35E81BE20A46}"/>
            </c:ext>
          </c:extLst>
        </c:ser>
        <c:ser>
          <c:idx val="2"/>
          <c:order val="2"/>
          <c:tx>
            <c:strRef>
              <c:f>'Building bubble jggomez'!$D$2</c:f>
              <c:strCache>
                <c:ptCount val="1"/>
                <c:pt idx="0">
                  <c:v>Peras</c:v>
                </c:pt>
              </c:strCache>
            </c:strRef>
          </c:tx>
          <c:spPr>
            <a:solidFill>
              <a:schemeClr val="accent3">
                <a:alpha val="75000"/>
              </a:schemeClr>
            </a:solidFill>
            <a:ln w="25400"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C8F1301E-176C-410C-9077-9AB42B554416}" type="CELLRANGE">
                      <a:rPr lang="en-US"/>
                      <a:pPr/>
                      <a:t>[CELLRANGE]</a:t>
                    </a:fld>
                    <a:endParaRPr lang="es-E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BFAE-4487-A4AA-F3A6057DAF5F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16A05752-CBD0-4065-8BA3-CE760B982216}" type="CELLRANGE">
                      <a:rPr lang="es-ES"/>
                      <a:pPr/>
                      <a:t>[CELLRANGE]</a:t>
                    </a:fld>
                    <a:endParaRPr lang="es-E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BFAE-4487-A4AA-F3A6057DAF5F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E4AEF660-7088-40F4-AAB3-65F1195D042E}" type="CELLRANGE">
                      <a:rPr lang="es-ES"/>
                      <a:pPr/>
                      <a:t>[CELLRANGE]</a:t>
                    </a:fld>
                    <a:endParaRPr lang="es-E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BFAE-4487-A4AA-F3A6057DAF5F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9179E01F-8076-43FE-A29A-003DD5686BCC}" type="CELLRANGE">
                      <a:rPr lang="es-ES"/>
                      <a:pPr/>
                      <a:t>[CELLRANGE]</a:t>
                    </a:fld>
                    <a:endParaRPr lang="es-E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BFAE-4487-A4AA-F3A6057DAF5F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D19C0D9F-1812-46B7-9042-AE1D64AF3420}" type="CELLRANGE">
                      <a:rPr lang="es-ES"/>
                      <a:pPr/>
                      <a:t>[CELLRANGE]</a:t>
                    </a:fld>
                    <a:endParaRPr lang="es-E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BFAE-4487-A4AA-F3A6057DAF5F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A5EF0A3A-6B14-405A-9408-FC28C23C828D}" type="CELLRANGE">
                      <a:rPr lang="en-US"/>
                      <a:pPr/>
                      <a:t>[CELLRANGE]</a:t>
                    </a:fld>
                    <a:endParaRPr lang="es-E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BFAE-4487-A4AA-F3A6057DAF5F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9472F56D-E652-48F6-84A0-7540D0844DBE}" type="CELLRANGE">
                      <a:rPr lang="en-US"/>
                      <a:pPr/>
                      <a:t>[CELLRANGE]</a:t>
                    </a:fld>
                    <a:endParaRPr lang="es-E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BFAE-4487-A4AA-F3A6057DAF5F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BEABDE77-4903-4F5B-805D-E38E3606A7D4}" type="CELLRANGE">
                      <a:rPr lang="es-ES"/>
                      <a:pPr/>
                      <a:t>[CELLRANGE]</a:t>
                    </a:fld>
                    <a:endParaRPr lang="es-E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BFAE-4487-A4AA-F3A6057DAF5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xVal>
            <c:numRef>
              <c:f>'Building bubble jggomez'!$D$16:$D$23</c:f>
              <c:numCache>
                <c:formatCode>General</c:formatCode>
                <c:ptCount val="8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</c:numCache>
            </c:numRef>
          </c:xVal>
          <c:yVal>
            <c:numRef>
              <c:f>'Building bubble jggomez'!$A$16:$A$23</c:f>
              <c:numCache>
                <c:formatCode>General</c:formatCode>
                <c:ptCount val="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</c:numCache>
            </c:numRef>
          </c:yVal>
          <c:bubbleSize>
            <c:numRef>
              <c:f>'Building bubble jggomez'!$D$3:$D$10</c:f>
              <c:numCache>
                <c:formatCode>General</c:formatCode>
                <c:ptCount val="8"/>
                <c:pt idx="0">
                  <c:v>30</c:v>
                </c:pt>
                <c:pt idx="1">
                  <c:v>40</c:v>
                </c:pt>
                <c:pt idx="2">
                  <c:v>5</c:v>
                </c:pt>
                <c:pt idx="3">
                  <c:v>10</c:v>
                </c:pt>
                <c:pt idx="4">
                  <c:v>5</c:v>
                </c:pt>
                <c:pt idx="5">
                  <c:v>0</c:v>
                </c:pt>
                <c:pt idx="6">
                  <c:v>0</c:v>
                </c:pt>
                <c:pt idx="7">
                  <c:v>10</c:v>
                </c:pt>
              </c:numCache>
            </c:numRef>
          </c:bubbleSize>
          <c:bubble3D val="0"/>
          <c:extLst>
            <c:ext xmlns:c15="http://schemas.microsoft.com/office/drawing/2012/chart" uri="{02D57815-91ED-43cb-92C2-25804820EDAC}">
              <c15:datalabelsRange>
                <c15:f>'Building bubble jggomez'!$D$3:$D$10</c15:f>
                <c15:dlblRangeCache>
                  <c:ptCount val="8"/>
                  <c:pt idx="0">
                    <c:v>30</c:v>
                  </c:pt>
                  <c:pt idx="1">
                    <c:v>40</c:v>
                  </c:pt>
                  <c:pt idx="2">
                    <c:v>5</c:v>
                  </c:pt>
                  <c:pt idx="3">
                    <c:v>10</c:v>
                  </c:pt>
                  <c:pt idx="4">
                    <c:v>5</c:v>
                  </c:pt>
                  <c:pt idx="5">
                    <c:v>0</c:v>
                  </c:pt>
                  <c:pt idx="6">
                    <c:v>0</c:v>
                  </c:pt>
                  <c:pt idx="7">
                    <c:v>10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6-2FFF-4D25-9ED8-35E81BE20A46}"/>
            </c:ext>
          </c:extLst>
        </c:ser>
        <c:ser>
          <c:idx val="3"/>
          <c:order val="3"/>
          <c:tx>
            <c:strRef>
              <c:f>'Building bubble jggomez'!$E$2</c:f>
              <c:strCache>
                <c:ptCount val="1"/>
                <c:pt idx="0">
                  <c:v>Naranjas</c:v>
                </c:pt>
              </c:strCache>
            </c:strRef>
          </c:tx>
          <c:spPr>
            <a:solidFill>
              <a:schemeClr val="accent4">
                <a:alpha val="75000"/>
              </a:schemeClr>
            </a:solidFill>
            <a:ln w="25400"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6493F619-C7D8-4847-AD37-1D3E3CF4EB3C}" type="CELLRANGE">
                      <a:rPr lang="en-US"/>
                      <a:pPr/>
                      <a:t>[CELLRANGE]</a:t>
                    </a:fld>
                    <a:endParaRPr lang="es-E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BFAE-4487-A4AA-F3A6057DAF5F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7D6EDCBF-6C6E-46BE-9792-C44FE5AF2277}" type="CELLRANGE">
                      <a:rPr lang="es-ES"/>
                      <a:pPr/>
                      <a:t>[CELLRANGE]</a:t>
                    </a:fld>
                    <a:endParaRPr lang="es-E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BFAE-4487-A4AA-F3A6057DAF5F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F98031FD-2EF3-4AE1-B925-3D775E928B18}" type="CELLRANGE">
                      <a:rPr lang="es-ES"/>
                      <a:pPr/>
                      <a:t>[CELLRANGE]</a:t>
                    </a:fld>
                    <a:endParaRPr lang="es-E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BFAE-4487-A4AA-F3A6057DAF5F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6EA0E2BD-2EBF-4CF9-B4C1-EC1ED9108D9A}" type="CELLRANGE">
                      <a:rPr lang="en-US"/>
                      <a:pPr/>
                      <a:t>[CELLRANGE]</a:t>
                    </a:fld>
                    <a:endParaRPr lang="es-E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BFAE-4487-A4AA-F3A6057DAF5F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E53C4490-033B-4A5B-A437-94AA3568B28E}" type="CELLRANGE">
                      <a:rPr lang="es-ES"/>
                      <a:pPr/>
                      <a:t>[CELLRANGE]</a:t>
                    </a:fld>
                    <a:endParaRPr lang="es-E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D-BFAE-4487-A4AA-F3A6057DAF5F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2B90ED6F-C6AD-4A39-9077-DF2C3D767FD2}" type="CELLRANGE">
                      <a:rPr lang="en-US"/>
                      <a:pPr/>
                      <a:t>[CELLRANGE]</a:t>
                    </a:fld>
                    <a:endParaRPr lang="es-E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E-BFAE-4487-A4AA-F3A6057DAF5F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E080E09E-B2E1-4465-8658-20BC0F2AB219}" type="CELLRANGE">
                      <a:rPr lang="es-ES"/>
                      <a:pPr/>
                      <a:t>[CELLRANGE]</a:t>
                    </a:fld>
                    <a:endParaRPr lang="es-E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F-BFAE-4487-A4AA-F3A6057DAF5F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6FA3E5A1-7C93-4F8C-B68D-24C28E7D30B0}" type="CELLRANGE">
                      <a:rPr lang="es-ES"/>
                      <a:pPr/>
                      <a:t>[CELLRANGE]</a:t>
                    </a:fld>
                    <a:endParaRPr lang="es-E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0-BFAE-4487-A4AA-F3A6057DAF5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xVal>
            <c:numRef>
              <c:f>'Building bubble jggomez'!$E$16:$E$23</c:f>
              <c:numCache>
                <c:formatCode>General</c:formatCode>
                <c:ptCount val="8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</c:numCache>
            </c:numRef>
          </c:xVal>
          <c:yVal>
            <c:numRef>
              <c:f>'Building bubble jggomez'!$A$16:$A$23</c:f>
              <c:numCache>
                <c:formatCode>General</c:formatCode>
                <c:ptCount val="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</c:numCache>
            </c:numRef>
          </c:yVal>
          <c:bubbleSize>
            <c:numRef>
              <c:f>'Building bubble jggomez'!$E$3:$E$10</c:f>
              <c:numCache>
                <c:formatCode>General</c:formatCode>
                <c:ptCount val="8"/>
                <c:pt idx="0">
                  <c:v>15</c:v>
                </c:pt>
                <c:pt idx="1">
                  <c:v>5</c:v>
                </c:pt>
                <c:pt idx="2">
                  <c:v>30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5</c:v>
                </c:pt>
                <c:pt idx="7">
                  <c:v>43</c:v>
                </c:pt>
              </c:numCache>
            </c:numRef>
          </c:bubbleSize>
          <c:bubble3D val="0"/>
          <c:extLst>
            <c:ext xmlns:c15="http://schemas.microsoft.com/office/drawing/2012/chart" uri="{02D57815-91ED-43cb-92C2-25804820EDAC}">
              <c15:datalabelsRange>
                <c15:f>'Building bubble jggomez'!$E$3:$E$10</c15:f>
                <c15:dlblRangeCache>
                  <c:ptCount val="8"/>
                  <c:pt idx="0">
                    <c:v>15</c:v>
                  </c:pt>
                  <c:pt idx="1">
                    <c:v>5</c:v>
                  </c:pt>
                  <c:pt idx="2">
                    <c:v>30</c:v>
                  </c:pt>
                  <c:pt idx="3">
                    <c:v>0</c:v>
                  </c:pt>
                  <c:pt idx="4">
                    <c:v>2</c:v>
                  </c:pt>
                  <c:pt idx="5">
                    <c:v>0</c:v>
                  </c:pt>
                  <c:pt idx="6">
                    <c:v>5</c:v>
                  </c:pt>
                  <c:pt idx="7">
                    <c:v>43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7-2FFF-4D25-9ED8-35E81BE20A46}"/>
            </c:ext>
          </c:extLst>
        </c:ser>
        <c:ser>
          <c:idx val="4"/>
          <c:order val="4"/>
          <c:tx>
            <c:strRef>
              <c:f>'Building bubble jggomez'!$F$2</c:f>
              <c:strCache>
                <c:ptCount val="1"/>
                <c:pt idx="0">
                  <c:v>Plátano</c:v>
                </c:pt>
              </c:strCache>
            </c:strRef>
          </c:tx>
          <c:spPr>
            <a:solidFill>
              <a:schemeClr val="accent5">
                <a:alpha val="75000"/>
              </a:schemeClr>
            </a:solidFill>
            <a:ln w="25400"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2967C855-E4B0-44CB-809F-7D6D0D6A71FA}" type="CELLRANGE">
                      <a:rPr lang="en-US"/>
                      <a:pPr/>
                      <a:t>[CELLRANGE]</a:t>
                    </a:fld>
                    <a:endParaRPr lang="es-E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1-BFAE-4487-A4AA-F3A6057DAF5F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63A4900E-2BFE-405C-A7D9-EF7622319F8D}" type="CELLRANGE">
                      <a:rPr lang="es-ES"/>
                      <a:pPr/>
                      <a:t>[CELLRANGE]</a:t>
                    </a:fld>
                    <a:endParaRPr lang="es-E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2-BFAE-4487-A4AA-F3A6057DAF5F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3BEB33D2-5AB5-4DCB-84E5-9814B776A65F}" type="CELLRANGE">
                      <a:rPr lang="es-ES"/>
                      <a:pPr/>
                      <a:t>[CELLRANGE]</a:t>
                    </a:fld>
                    <a:endParaRPr lang="es-E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3-BFAE-4487-A4AA-F3A6057DAF5F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5EEB4FC2-6215-406B-AECF-03A5A03044B6}" type="CELLRANGE">
                      <a:rPr lang="en-US"/>
                      <a:pPr/>
                      <a:t>[CELLRANGE]</a:t>
                    </a:fld>
                    <a:endParaRPr lang="es-E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4-BFAE-4487-A4AA-F3A6057DAF5F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BF625EB0-9736-465E-BDB2-BE20993F83BA}" type="CELLRANGE">
                      <a:rPr lang="es-ES"/>
                      <a:pPr/>
                      <a:t>[CELLRANGE]</a:t>
                    </a:fld>
                    <a:endParaRPr lang="es-E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5-BFAE-4487-A4AA-F3A6057DAF5F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F2BBDB6D-87D7-4662-B678-24425400B003}" type="CELLRANGE">
                      <a:rPr lang="es-ES"/>
                      <a:pPr/>
                      <a:t>[CELLRANGE]</a:t>
                    </a:fld>
                    <a:endParaRPr lang="es-E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6-BFAE-4487-A4AA-F3A6057DAF5F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50B9B8D6-F159-400B-BAB1-1B4C88761859}" type="CELLRANGE">
                      <a:rPr lang="es-ES"/>
                      <a:pPr/>
                      <a:t>[CELLRANGE]</a:t>
                    </a:fld>
                    <a:endParaRPr lang="es-E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7-BFAE-4487-A4AA-F3A6057DAF5F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13041CFD-FCB4-4A3B-9B48-42D87A293C84}" type="CELLRANGE">
                      <a:rPr lang="es-ES"/>
                      <a:pPr/>
                      <a:t>[CELLRANGE]</a:t>
                    </a:fld>
                    <a:endParaRPr lang="es-E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8-BFAE-4487-A4AA-F3A6057DAF5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xVal>
            <c:numRef>
              <c:f>'Building bubble jggomez'!$F$16:$F$23</c:f>
              <c:numCache>
                <c:formatCode>General</c:formatCode>
                <c:ptCount val="8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  <c:pt idx="4">
                  <c:v>5</c:v>
                </c:pt>
                <c:pt idx="5">
                  <c:v>5</c:v>
                </c:pt>
                <c:pt idx="6">
                  <c:v>5</c:v>
                </c:pt>
                <c:pt idx="7">
                  <c:v>5</c:v>
                </c:pt>
              </c:numCache>
            </c:numRef>
          </c:xVal>
          <c:yVal>
            <c:numRef>
              <c:f>'Building bubble jggomez'!$A$16:$A$23</c:f>
              <c:numCache>
                <c:formatCode>General</c:formatCode>
                <c:ptCount val="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</c:numCache>
            </c:numRef>
          </c:yVal>
          <c:bubbleSize>
            <c:numRef>
              <c:f>'Building bubble jggomez'!$F$3:$F$10</c:f>
              <c:numCache>
                <c:formatCode>General</c:formatCode>
                <c:ptCount val="8"/>
                <c:pt idx="0">
                  <c:v>20</c:v>
                </c:pt>
                <c:pt idx="1">
                  <c:v>40</c:v>
                </c:pt>
                <c:pt idx="2">
                  <c:v>5</c:v>
                </c:pt>
                <c:pt idx="3">
                  <c:v>0</c:v>
                </c:pt>
                <c:pt idx="4">
                  <c:v>15</c:v>
                </c:pt>
                <c:pt idx="5">
                  <c:v>1</c:v>
                </c:pt>
                <c:pt idx="6">
                  <c:v>14</c:v>
                </c:pt>
                <c:pt idx="7">
                  <c:v>5</c:v>
                </c:pt>
              </c:numCache>
            </c:numRef>
          </c:bubbleSize>
          <c:bubble3D val="0"/>
          <c:extLst>
            <c:ext xmlns:c15="http://schemas.microsoft.com/office/drawing/2012/chart" uri="{02D57815-91ED-43cb-92C2-25804820EDAC}">
              <c15:datalabelsRange>
                <c15:f>'Building bubble jggomez'!$F$3:$F$10</c15:f>
                <c15:dlblRangeCache>
                  <c:ptCount val="8"/>
                  <c:pt idx="0">
                    <c:v>20</c:v>
                  </c:pt>
                  <c:pt idx="1">
                    <c:v>40</c:v>
                  </c:pt>
                  <c:pt idx="2">
                    <c:v>5</c:v>
                  </c:pt>
                  <c:pt idx="3">
                    <c:v>0</c:v>
                  </c:pt>
                  <c:pt idx="4">
                    <c:v>15</c:v>
                  </c:pt>
                  <c:pt idx="5">
                    <c:v>1</c:v>
                  </c:pt>
                  <c:pt idx="6">
                    <c:v>14</c:v>
                  </c:pt>
                  <c:pt idx="7">
                    <c:v>5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8-2FFF-4D25-9ED8-35E81BE20A46}"/>
            </c:ext>
          </c:extLst>
        </c:ser>
        <c:ser>
          <c:idx val="5"/>
          <c:order val="5"/>
          <c:tx>
            <c:v>Etiquetas X</c:v>
          </c:tx>
          <c:spPr>
            <a:noFill/>
            <a:ln w="3175"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01A252CC-73A6-4F3C-9040-D3806E6F264E}" type="CELLRANGE">
                      <a:rPr lang="en-US"/>
                      <a:pPr/>
                      <a:t>[CELLRANGE]</a:t>
                    </a:fld>
                    <a:endParaRPr lang="es-E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55B8-4546-934D-4D3FD008584B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2156A0B2-6C34-4AC4-A900-63950F54F671}" type="CELLRANGE">
                      <a:rPr lang="es-ES"/>
                      <a:pPr/>
                      <a:t>[CELLRANGE]</a:t>
                    </a:fld>
                    <a:endParaRPr lang="es-E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55B8-4546-934D-4D3FD008584B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4BE78157-0307-485E-8ED5-D60A29DAB788}" type="CELLRANGE">
                      <a:rPr lang="es-ES"/>
                      <a:pPr/>
                      <a:t>[CELLRANGE]</a:t>
                    </a:fld>
                    <a:endParaRPr lang="es-E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55B8-4546-934D-4D3FD008584B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2CA3B0BA-3C79-4039-8C7A-9FD385C80349}" type="CELLRANGE">
                      <a:rPr lang="es-ES"/>
                      <a:pPr/>
                      <a:t>[CELLRANGE]</a:t>
                    </a:fld>
                    <a:endParaRPr lang="es-E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55B8-4546-934D-4D3FD008584B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661C83BB-E59D-4AAB-9E64-66CC027D339A}" type="CELLRANGE">
                      <a:rPr lang="es-ES"/>
                      <a:pPr/>
                      <a:t>[CELLRANGE]</a:t>
                    </a:fld>
                    <a:endParaRPr lang="es-E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55B8-4546-934D-4D3FD008584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xVal>
            <c:numRef>
              <c:f>'Building bubble jggomez'!$B$27:$F$27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xVal>
          <c:yVal>
            <c:numRef>
              <c:f>'Building bubble jggomez'!$B$28:$F$28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yVal>
          <c:bubbleSize>
            <c:numRef>
              <c:f>'Building bubble jggomez'!$B$29:$F$29</c:f>
              <c:numCache>
                <c:formatCode>General</c:formatCode>
                <c:ptCount val="5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</c:numCache>
            </c:numRef>
          </c:bubbleSize>
          <c:bubble3D val="0"/>
          <c:extLst>
            <c:ext xmlns:c15="http://schemas.microsoft.com/office/drawing/2012/chart" uri="{02D57815-91ED-43cb-92C2-25804820EDAC}">
              <c15:datalabelsRange>
                <c15:f>'Building bubble jggomez'!$B$26:$F$26</c15:f>
                <c15:dlblRangeCache>
                  <c:ptCount val="5"/>
                  <c:pt idx="0">
                    <c:v>Dura.</c:v>
                  </c:pt>
                  <c:pt idx="1">
                    <c:v>Manz.</c:v>
                  </c:pt>
                  <c:pt idx="2">
                    <c:v>Pera</c:v>
                  </c:pt>
                  <c:pt idx="3">
                    <c:v>Nara.</c:v>
                  </c:pt>
                  <c:pt idx="4">
                    <c:v>Plát.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6-3C62-44BA-8A6C-1FE29FD05BCF}"/>
            </c:ext>
          </c:extLst>
        </c:ser>
        <c:ser>
          <c:idx val="6"/>
          <c:order val="6"/>
          <c:tx>
            <c:v>Etiquetas Y</c:v>
          </c:tx>
          <c:spPr>
            <a:noFill/>
            <a:ln w="25400"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ADF54CDA-9229-4763-AE88-69445EE28C24}" type="CELLRANGE">
                      <a:rPr lang="en-US"/>
                      <a:pPr/>
                      <a:t>[CELLRANGE]</a:t>
                    </a:fld>
                    <a:endParaRPr lang="es-ES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55B8-4546-934D-4D3FD008584B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E098D83A-27D1-45CC-8917-FB3BC65A90A6}" type="CELLRANGE">
                      <a:rPr lang="es-ES"/>
                      <a:pPr/>
                      <a:t>[CELLRANGE]</a:t>
                    </a:fld>
                    <a:endParaRPr lang="es-ES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55B8-4546-934D-4D3FD008584B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6AACDBA9-9D64-4D73-8156-EB5112A4CA7D}" type="CELLRANGE">
                      <a:rPr lang="es-ES"/>
                      <a:pPr/>
                      <a:t>[CELLRANGE]</a:t>
                    </a:fld>
                    <a:endParaRPr lang="es-ES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55B8-4546-934D-4D3FD008584B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DAFB04DD-4993-4B3F-B928-B59D8DEC6045}" type="CELLRANGE">
                      <a:rPr lang="es-ES"/>
                      <a:pPr/>
                      <a:t>[CELLRANGE]</a:t>
                    </a:fld>
                    <a:endParaRPr lang="es-ES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55B8-4546-934D-4D3FD008584B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0F441C37-E550-4A3C-A5EE-DDFCECD6C491}" type="CELLRANGE">
                      <a:rPr lang="es-ES"/>
                      <a:pPr/>
                      <a:t>[CELLRANGE]</a:t>
                    </a:fld>
                    <a:endParaRPr lang="es-ES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55B8-4546-934D-4D3FD008584B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02C36E14-F965-486F-BFA3-49B82B7CE5AC}" type="CELLRANGE">
                      <a:rPr lang="es-ES"/>
                      <a:pPr/>
                      <a:t>[CELLRANGE]</a:t>
                    </a:fld>
                    <a:endParaRPr lang="es-ES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C-55B8-4546-934D-4D3FD008584B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EEF32997-E19F-4B94-A609-CF8FDDF78ADF}" type="CELLRANGE">
                      <a:rPr lang="es-ES"/>
                      <a:pPr/>
                      <a:t>[CELLRANGE]</a:t>
                    </a:fld>
                    <a:endParaRPr lang="es-ES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D-55B8-4546-934D-4D3FD008584B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931A6722-2B13-4D14-9020-A383C3FFA074}" type="CELLRANGE">
                      <a:rPr lang="es-ES"/>
                      <a:pPr/>
                      <a:t>[CELLRANGE]</a:t>
                    </a:fld>
                    <a:endParaRPr lang="es-ES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55B8-4546-934D-4D3FD008584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'Building bubble jggomez'!$B$32:$I$32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xVal>
          <c:yVal>
            <c:numRef>
              <c:f>'Building bubble jggomez'!$B$33:$I$33</c:f>
              <c:numCache>
                <c:formatCode>General</c:formatCode>
                <c:ptCount val="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</c:numCache>
            </c:numRef>
          </c:yVal>
          <c:bubbleSize>
            <c:numRef>
              <c:f>'Building bubble jggomez'!$B$34:$I$34</c:f>
              <c:numCache>
                <c:formatCode>General</c:formatCode>
                <c:ptCount val="8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</c:numCache>
            </c:numRef>
          </c:bubbleSize>
          <c:bubble3D val="0"/>
          <c:extLst>
            <c:ext xmlns:c15="http://schemas.microsoft.com/office/drawing/2012/chart" uri="{02D57815-91ED-43cb-92C2-25804820EDAC}">
              <c15:datalabelsRange>
                <c15:f>'Building bubble jggomez'!$B$31:$I$31</c15:f>
                <c15:dlblRangeCache>
                  <c:ptCount val="8"/>
                  <c:pt idx="0">
                    <c:v>Pla.1</c:v>
                  </c:pt>
                  <c:pt idx="1">
                    <c:v>Pla.2</c:v>
                  </c:pt>
                  <c:pt idx="2">
                    <c:v>Pla.3</c:v>
                  </c:pt>
                  <c:pt idx="3">
                    <c:v>Pla.4</c:v>
                  </c:pt>
                  <c:pt idx="4">
                    <c:v>Pla.5</c:v>
                  </c:pt>
                  <c:pt idx="5">
                    <c:v>Pla.6</c:v>
                  </c:pt>
                  <c:pt idx="6">
                    <c:v>Pla.7</c:v>
                  </c:pt>
                  <c:pt idx="7">
                    <c:v>Pla.8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1-55B8-4546-934D-4D3FD00858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bubbleScale val="60"/>
        <c:showNegBubbles val="0"/>
        <c:axId val="1216772047"/>
        <c:axId val="1216764559"/>
      </c:bubbleChart>
      <c:valAx>
        <c:axId val="1216772047"/>
        <c:scaling>
          <c:orientation val="minMax"/>
        </c:scaling>
        <c:delete val="1"/>
        <c:axPos val="t"/>
        <c:numFmt formatCode="General" sourceLinked="1"/>
        <c:majorTickMark val="none"/>
        <c:minorTickMark val="none"/>
        <c:tickLblPos val="nextTo"/>
        <c:crossAx val="1216764559"/>
        <c:crosses val="autoZero"/>
        <c:crossBetween val="midCat"/>
      </c:valAx>
      <c:valAx>
        <c:axId val="1216764559"/>
        <c:scaling>
          <c:orientation val="maxMin"/>
        </c:scaling>
        <c:delete val="1"/>
        <c:axPos val="l"/>
        <c:numFmt formatCode="General" sourceLinked="1"/>
        <c:majorTickMark val="none"/>
        <c:minorTickMark val="none"/>
        <c:tickLblPos val="nextTo"/>
        <c:crossAx val="1216772047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egendEntry>
        <c:idx val="5"/>
        <c:delete val="1"/>
      </c:legendEntry>
      <c:legendEntry>
        <c:idx val="6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8473367872549917E-2"/>
          <c:y val="2.7364758377494532E-2"/>
          <c:w val="0.9477988255669918"/>
          <c:h val="0.8245718908216938"/>
        </c:manualLayout>
      </c:layout>
      <c:bubbleChart>
        <c:varyColors val="0"/>
        <c:ser>
          <c:idx val="0"/>
          <c:order val="0"/>
          <c:tx>
            <c:strRef>
              <c:f>'Building bubble jggomez'!$B$2</c:f>
              <c:strCache>
                <c:ptCount val="1"/>
                <c:pt idx="0">
                  <c:v>Durazno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 w="25400"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F2BD680E-CDC9-4AD9-9C61-1D23E9AF3BF7}" type="CELLRANGE">
                      <a:rPr lang="en-US"/>
                      <a:pPr/>
                      <a:t>[CELLRANGE]</a:t>
                    </a:fld>
                    <a:endParaRPr lang="es-E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688E-4D63-9A53-AA0D062AA728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88E-4D63-9A53-AA0D062AA728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88E-4D63-9A53-AA0D062AA728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65AABACE-53A2-427A-8C1B-E8B59F46DFB9}" type="CELLRANGE">
                      <a:rPr lang="en-US"/>
                      <a:pPr/>
                      <a:t>[CELLRANGE]</a:t>
                    </a:fld>
                    <a:endParaRPr lang="es-E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688E-4D63-9A53-AA0D062AA728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449402E7-E6A1-4268-8667-59249BFA03CD}" type="CELLRANGE">
                      <a:rPr lang="es-ES"/>
                      <a:pPr/>
                      <a:t>[CELLRANGE]</a:t>
                    </a:fld>
                    <a:endParaRPr lang="es-E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688E-4D63-9A53-AA0D062AA728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6A58CC40-69DE-470F-81B1-A600001754E6}" type="CELLRANGE">
                      <a:rPr lang="en-US"/>
                      <a:pPr/>
                      <a:t>[CELLRANGE]</a:t>
                    </a:fld>
                    <a:endParaRPr lang="es-E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688E-4D63-9A53-AA0D062AA728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88E-4D63-9A53-AA0D062AA728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2846A8EE-DFD2-447D-BFF3-FFBB25DAF2C2}" type="CELLRANGE">
                      <a:rPr lang="es-ES"/>
                      <a:pPr/>
                      <a:t>[CELLRANGE]</a:t>
                    </a:fld>
                    <a:endParaRPr lang="es-E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688E-4D63-9A53-AA0D062AA72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xVal>
            <c:numRef>
              <c:f>'Building bubble jggomez'!$B$16:$B$23</c:f>
              <c:numCache>
                <c:formatCode>General</c:formatCode>
                <c:ptCount val="8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</c:numCache>
            </c:numRef>
          </c:xVal>
          <c:yVal>
            <c:numRef>
              <c:f>'Building bubble jggomez'!$A$16:$A$23</c:f>
              <c:numCache>
                <c:formatCode>General</c:formatCode>
                <c:ptCount val="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</c:numCache>
            </c:numRef>
          </c:yVal>
          <c:bubbleSize>
            <c:numRef>
              <c:f>'Building bubble jggomez'!$B$3:$B$10</c:f>
              <c:numCache>
                <c:formatCode>General</c:formatCode>
                <c:ptCount val="8"/>
                <c:pt idx="0">
                  <c:v>60</c:v>
                </c:pt>
                <c:pt idx="1">
                  <c:v>5</c:v>
                </c:pt>
                <c:pt idx="2">
                  <c:v>10</c:v>
                </c:pt>
                <c:pt idx="3">
                  <c:v>0</c:v>
                </c:pt>
                <c:pt idx="4">
                  <c:v>10</c:v>
                </c:pt>
                <c:pt idx="5">
                  <c:v>0</c:v>
                </c:pt>
                <c:pt idx="6">
                  <c:v>5</c:v>
                </c:pt>
                <c:pt idx="7">
                  <c:v>10</c:v>
                </c:pt>
              </c:numCache>
            </c:numRef>
          </c:bubbleSize>
          <c:bubble3D val="0"/>
          <c:extLst>
            <c:ext xmlns:c15="http://schemas.microsoft.com/office/drawing/2012/chart" uri="{02D57815-91ED-43cb-92C2-25804820EDAC}">
              <c15:datalabelsRange>
                <c15:f>'Building bubble jggomez'!$B$3:$B$10</c15:f>
                <c15:dlblRangeCache>
                  <c:ptCount val="8"/>
                  <c:pt idx="0">
                    <c:v>60</c:v>
                  </c:pt>
                  <c:pt idx="1">
                    <c:v>5</c:v>
                  </c:pt>
                  <c:pt idx="2">
                    <c:v>10</c:v>
                  </c:pt>
                  <c:pt idx="3">
                    <c:v>0</c:v>
                  </c:pt>
                  <c:pt idx="4">
                    <c:v>10</c:v>
                  </c:pt>
                  <c:pt idx="5">
                    <c:v>0</c:v>
                  </c:pt>
                  <c:pt idx="6">
                    <c:v>5</c:v>
                  </c:pt>
                  <c:pt idx="7">
                    <c:v>10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8-688E-4D63-9A53-AA0D062AA728}"/>
            </c:ext>
          </c:extLst>
        </c:ser>
        <c:ser>
          <c:idx val="1"/>
          <c:order val="1"/>
          <c:tx>
            <c:strRef>
              <c:f>'Building bubble jggomez'!$C$2</c:f>
              <c:strCache>
                <c:ptCount val="1"/>
                <c:pt idx="0">
                  <c:v>Manzanas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 w="25400"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73953A31-698F-4140-B53F-55022BE4C919}" type="CELLRANGE">
                      <a:rPr lang="en-US"/>
                      <a:pPr/>
                      <a:t>[CELLRANGE]</a:t>
                    </a:fld>
                    <a:endParaRPr lang="es-E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688E-4D63-9A53-AA0D062AA728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F04A75E8-AA83-48CD-A522-C2BEE8EE3C53}" type="CELLRANGE">
                      <a:rPr lang="en-US"/>
                      <a:pPr/>
                      <a:t>[CELLRANGE]</a:t>
                    </a:fld>
                    <a:endParaRPr lang="es-E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688E-4D63-9A53-AA0D062AA728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DF4382B0-027A-4A6E-B2A2-B842FD7F4728}" type="CELLRANGE">
                      <a:rPr lang="en-US"/>
                      <a:pPr/>
                      <a:t>[CELLRANGE]</a:t>
                    </a:fld>
                    <a:endParaRPr lang="es-E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688E-4D63-9A53-AA0D062AA728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88E-4D63-9A53-AA0D062AA728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88E-4D63-9A53-AA0D062AA728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9D458EF6-8654-4F6D-8308-7D0D9BFA6F9E}" type="CELLRANGE">
                      <a:rPr lang="en-US"/>
                      <a:pPr/>
                      <a:t>[CELLRANGE]</a:t>
                    </a:fld>
                    <a:endParaRPr lang="es-E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E-688E-4D63-9A53-AA0D062AA728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25DF3C2D-E841-4968-A93E-42DD4A31A634}" type="CELLRANGE">
                      <a:rPr lang="en-US"/>
                      <a:pPr/>
                      <a:t>[CELLRANGE]</a:t>
                    </a:fld>
                    <a:endParaRPr lang="es-E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F-688E-4D63-9A53-AA0D062AA728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688E-4D63-9A53-AA0D062AA72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xVal>
            <c:numRef>
              <c:f>'Building bubble jggomez'!$C$16:$C$23</c:f>
              <c:numCache>
                <c:formatCode>General</c:formatCode>
                <c:ptCount val="8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</c:numCache>
            </c:numRef>
          </c:xVal>
          <c:yVal>
            <c:numRef>
              <c:f>'Building bubble jggomez'!$A$16:$A$23</c:f>
              <c:numCache>
                <c:formatCode>General</c:formatCode>
                <c:ptCount val="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</c:numCache>
            </c:numRef>
          </c:yVal>
          <c:bubbleSize>
            <c:numRef>
              <c:f>'Building bubble jggomez'!$C$3:$C$10</c:f>
              <c:numCache>
                <c:formatCode>General</c:formatCode>
                <c:ptCount val="8"/>
                <c:pt idx="0">
                  <c:v>90</c:v>
                </c:pt>
                <c:pt idx="1">
                  <c:v>0</c:v>
                </c:pt>
                <c:pt idx="2">
                  <c:v>0</c:v>
                </c:pt>
                <c:pt idx="3">
                  <c:v>3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5</c:v>
                </c:pt>
              </c:numCache>
            </c:numRef>
          </c:bubbleSize>
          <c:bubble3D val="0"/>
          <c:extLst>
            <c:ext xmlns:c15="http://schemas.microsoft.com/office/drawing/2012/chart" uri="{02D57815-91ED-43cb-92C2-25804820EDAC}">
              <c15:datalabelsRange>
                <c15:f>'Building bubble jggomez'!$C$3:$C$10</c15:f>
                <c15:dlblRangeCache>
                  <c:ptCount val="8"/>
                  <c:pt idx="0">
                    <c:v>90</c:v>
                  </c:pt>
                  <c:pt idx="1">
                    <c:v>0</c:v>
                  </c:pt>
                  <c:pt idx="2">
                    <c:v>0</c:v>
                  </c:pt>
                  <c:pt idx="3">
                    <c:v>3</c:v>
                  </c:pt>
                  <c:pt idx="4">
                    <c:v>2</c:v>
                  </c:pt>
                  <c:pt idx="5">
                    <c:v>0</c:v>
                  </c:pt>
                  <c:pt idx="6">
                    <c:v>0</c:v>
                  </c:pt>
                  <c:pt idx="7">
                    <c:v>5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1-688E-4D63-9A53-AA0D062AA728}"/>
            </c:ext>
          </c:extLst>
        </c:ser>
        <c:ser>
          <c:idx val="2"/>
          <c:order val="2"/>
          <c:tx>
            <c:strRef>
              <c:f>'Building bubble jggomez'!$D$2</c:f>
              <c:strCache>
                <c:ptCount val="1"/>
                <c:pt idx="0">
                  <c:v>Peras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 w="25400"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7DFA7006-388D-4D0C-9C6E-539A45A3D2C6}" type="CELLRANGE">
                      <a:rPr lang="en-US"/>
                      <a:pPr/>
                      <a:t>[CELLRANGE]</a:t>
                    </a:fld>
                    <a:endParaRPr lang="es-E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2-688E-4D63-9A53-AA0D062AA728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ACFCA270-E79A-4C69-BCFB-CC3BD8438F1E}" type="CELLRANGE">
                      <a:rPr lang="es-ES"/>
                      <a:pPr/>
                      <a:t>[CELLRANGE]</a:t>
                    </a:fld>
                    <a:endParaRPr lang="es-E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3-688E-4D63-9A53-AA0D062AA728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688E-4D63-9A53-AA0D062AA728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9CA8A8F9-E9B2-42A9-B1F0-99A7002B618F}" type="CELLRANGE">
                      <a:rPr lang="es-ES"/>
                      <a:pPr/>
                      <a:t>[CELLRANGE]</a:t>
                    </a:fld>
                    <a:endParaRPr lang="es-E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5-688E-4D63-9A53-AA0D062AA728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688E-4D63-9A53-AA0D062AA728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A3A1B945-C881-4FD3-93CE-BC180FADA61C}" type="CELLRANGE">
                      <a:rPr lang="en-US"/>
                      <a:pPr/>
                      <a:t>[CELLRANGE]</a:t>
                    </a:fld>
                    <a:endParaRPr lang="es-E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7-688E-4D63-9A53-AA0D062AA728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A800AB06-6EF7-4713-A525-F8A6A98752C4}" type="CELLRANGE">
                      <a:rPr lang="en-US"/>
                      <a:pPr/>
                      <a:t>[CELLRANGE]</a:t>
                    </a:fld>
                    <a:endParaRPr lang="es-E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8-688E-4D63-9A53-AA0D062AA728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146D1211-1E57-41F1-80DF-5D36E49E85D9}" type="CELLRANGE">
                      <a:rPr lang="es-ES"/>
                      <a:pPr/>
                      <a:t>[CELLRANGE]</a:t>
                    </a:fld>
                    <a:endParaRPr lang="es-E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9-688E-4D63-9A53-AA0D062AA72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xVal>
            <c:numRef>
              <c:f>'Building bubble jggomez'!$D$16:$D$23</c:f>
              <c:numCache>
                <c:formatCode>General</c:formatCode>
                <c:ptCount val="8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</c:numCache>
            </c:numRef>
          </c:xVal>
          <c:yVal>
            <c:numRef>
              <c:f>'Building bubble jggomez'!$A$16:$A$23</c:f>
              <c:numCache>
                <c:formatCode>General</c:formatCode>
                <c:ptCount val="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</c:numCache>
            </c:numRef>
          </c:yVal>
          <c:bubbleSize>
            <c:numRef>
              <c:f>'Building bubble jggomez'!$D$3:$D$10</c:f>
              <c:numCache>
                <c:formatCode>General</c:formatCode>
                <c:ptCount val="8"/>
                <c:pt idx="0">
                  <c:v>30</c:v>
                </c:pt>
                <c:pt idx="1">
                  <c:v>40</c:v>
                </c:pt>
                <c:pt idx="2">
                  <c:v>5</c:v>
                </c:pt>
                <c:pt idx="3">
                  <c:v>10</c:v>
                </c:pt>
                <c:pt idx="4">
                  <c:v>5</c:v>
                </c:pt>
                <c:pt idx="5">
                  <c:v>0</c:v>
                </c:pt>
                <c:pt idx="6">
                  <c:v>0</c:v>
                </c:pt>
                <c:pt idx="7">
                  <c:v>10</c:v>
                </c:pt>
              </c:numCache>
            </c:numRef>
          </c:bubbleSize>
          <c:bubble3D val="0"/>
          <c:extLst>
            <c:ext xmlns:c15="http://schemas.microsoft.com/office/drawing/2012/chart" uri="{02D57815-91ED-43cb-92C2-25804820EDAC}">
              <c15:datalabelsRange>
                <c15:f>'Building bubble jggomez'!$D$3:$D$10</c15:f>
                <c15:dlblRangeCache>
                  <c:ptCount val="8"/>
                  <c:pt idx="0">
                    <c:v>30</c:v>
                  </c:pt>
                  <c:pt idx="1">
                    <c:v>40</c:v>
                  </c:pt>
                  <c:pt idx="2">
                    <c:v>5</c:v>
                  </c:pt>
                  <c:pt idx="3">
                    <c:v>10</c:v>
                  </c:pt>
                  <c:pt idx="4">
                    <c:v>5</c:v>
                  </c:pt>
                  <c:pt idx="5">
                    <c:v>0</c:v>
                  </c:pt>
                  <c:pt idx="6">
                    <c:v>0</c:v>
                  </c:pt>
                  <c:pt idx="7">
                    <c:v>10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A-688E-4D63-9A53-AA0D062AA728}"/>
            </c:ext>
          </c:extLst>
        </c:ser>
        <c:ser>
          <c:idx val="3"/>
          <c:order val="3"/>
          <c:tx>
            <c:strRef>
              <c:f>'Building bubble jggomez'!$E$2</c:f>
              <c:strCache>
                <c:ptCount val="1"/>
                <c:pt idx="0">
                  <c:v>Naranjas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 w="25400"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E53241A1-6EC3-40FC-B1E1-21BCBE545E4A}" type="CELLRANGE">
                      <a:rPr lang="en-US"/>
                      <a:pPr/>
                      <a:t>[CELLRANGE]</a:t>
                    </a:fld>
                    <a:endParaRPr lang="es-E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B-688E-4D63-9A53-AA0D062AA728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688E-4D63-9A53-AA0D062AA728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00FB3C0A-AF60-4D93-8F36-CC698593C645}" type="CELLRANGE">
                      <a:rPr lang="es-ES"/>
                      <a:pPr/>
                      <a:t>[CELLRANGE]</a:t>
                    </a:fld>
                    <a:endParaRPr lang="es-E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D-688E-4D63-9A53-AA0D062AA728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87A0FB1A-F282-4D63-9C9D-C99CA745758E}" type="CELLRANGE">
                      <a:rPr lang="en-US"/>
                      <a:pPr/>
                      <a:t>[CELLRANGE]</a:t>
                    </a:fld>
                    <a:endParaRPr lang="es-E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E-688E-4D63-9A53-AA0D062AA728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688E-4D63-9A53-AA0D062AA728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3DF1FDBC-6E24-499D-8DFD-CB924FEFA903}" type="CELLRANGE">
                      <a:rPr lang="en-US"/>
                      <a:pPr/>
                      <a:t>[CELLRANGE]</a:t>
                    </a:fld>
                    <a:endParaRPr lang="es-E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0-688E-4D63-9A53-AA0D062AA728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688E-4D63-9A53-AA0D062AA728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43BDFEA0-D70B-47BA-BA73-0FA3AF7758CC}" type="CELLRANGE">
                      <a:rPr lang="es-ES"/>
                      <a:pPr/>
                      <a:t>[CELLRANGE]</a:t>
                    </a:fld>
                    <a:endParaRPr lang="es-E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2-688E-4D63-9A53-AA0D062AA72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xVal>
            <c:numRef>
              <c:f>'Building bubble jggomez'!$E$16:$E$23</c:f>
              <c:numCache>
                <c:formatCode>General</c:formatCode>
                <c:ptCount val="8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</c:numCache>
            </c:numRef>
          </c:xVal>
          <c:yVal>
            <c:numRef>
              <c:f>'Building bubble jggomez'!$A$16:$A$23</c:f>
              <c:numCache>
                <c:formatCode>General</c:formatCode>
                <c:ptCount val="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</c:numCache>
            </c:numRef>
          </c:yVal>
          <c:bubbleSize>
            <c:numRef>
              <c:f>'Building bubble jggomez'!$E$3:$E$10</c:f>
              <c:numCache>
                <c:formatCode>General</c:formatCode>
                <c:ptCount val="8"/>
                <c:pt idx="0">
                  <c:v>15</c:v>
                </c:pt>
                <c:pt idx="1">
                  <c:v>5</c:v>
                </c:pt>
                <c:pt idx="2">
                  <c:v>30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5</c:v>
                </c:pt>
                <c:pt idx="7">
                  <c:v>43</c:v>
                </c:pt>
              </c:numCache>
            </c:numRef>
          </c:bubbleSize>
          <c:bubble3D val="0"/>
          <c:extLst>
            <c:ext xmlns:c15="http://schemas.microsoft.com/office/drawing/2012/chart" uri="{02D57815-91ED-43cb-92C2-25804820EDAC}">
              <c15:datalabelsRange>
                <c15:f>'Building bubble jggomez'!$E$3:$E$10</c15:f>
                <c15:dlblRangeCache>
                  <c:ptCount val="8"/>
                  <c:pt idx="0">
                    <c:v>15</c:v>
                  </c:pt>
                  <c:pt idx="1">
                    <c:v>5</c:v>
                  </c:pt>
                  <c:pt idx="2">
                    <c:v>30</c:v>
                  </c:pt>
                  <c:pt idx="3">
                    <c:v>0</c:v>
                  </c:pt>
                  <c:pt idx="4">
                    <c:v>2</c:v>
                  </c:pt>
                  <c:pt idx="5">
                    <c:v>0</c:v>
                  </c:pt>
                  <c:pt idx="6">
                    <c:v>5</c:v>
                  </c:pt>
                  <c:pt idx="7">
                    <c:v>43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23-688E-4D63-9A53-AA0D062AA728}"/>
            </c:ext>
          </c:extLst>
        </c:ser>
        <c:ser>
          <c:idx val="4"/>
          <c:order val="4"/>
          <c:tx>
            <c:strRef>
              <c:f>'Building bubble jggomez'!$F$2</c:f>
              <c:strCache>
                <c:ptCount val="1"/>
                <c:pt idx="0">
                  <c:v>Plátano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 w="25400"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5B9ED40E-DC22-43C5-9372-42E79AEF6ECB}" type="CELLRANGE">
                      <a:rPr lang="en-US"/>
                      <a:pPr/>
                      <a:t>[CELLRANGE]</a:t>
                    </a:fld>
                    <a:endParaRPr lang="es-E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4-688E-4D63-9A53-AA0D062AA728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34FE7CFE-BAB2-4EE1-A34E-72ADC9DF4755}" type="CELLRANGE">
                      <a:rPr lang="es-ES"/>
                      <a:pPr/>
                      <a:t>[CELLRANGE]</a:t>
                    </a:fld>
                    <a:endParaRPr lang="es-E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5-688E-4D63-9A53-AA0D062AA728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688E-4D63-9A53-AA0D062AA728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E3BBD382-3368-46F4-BD67-7F37317A384C}" type="CELLRANGE">
                      <a:rPr lang="en-US"/>
                      <a:pPr/>
                      <a:t>[CELLRANGE]</a:t>
                    </a:fld>
                    <a:endParaRPr lang="es-E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7-688E-4D63-9A53-AA0D062AA728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6D322FBC-110B-40B4-BC5F-CAA5EC566D6D}" type="CELLRANGE">
                      <a:rPr lang="es-ES"/>
                      <a:pPr/>
                      <a:t>[CELLRANGE]</a:t>
                    </a:fld>
                    <a:endParaRPr lang="es-E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8-688E-4D63-9A53-AA0D062AA728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688E-4D63-9A53-AA0D062AA728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76926C11-1A46-4A8F-96CE-9D2BECD472E0}" type="CELLRANGE">
                      <a:rPr lang="es-ES"/>
                      <a:pPr/>
                      <a:t>[CELLRANGE]</a:t>
                    </a:fld>
                    <a:endParaRPr lang="es-E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A-688E-4D63-9A53-AA0D062AA728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688E-4D63-9A53-AA0D062AA72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xVal>
            <c:numRef>
              <c:f>'Building bubble jggomez'!$F$16:$F$23</c:f>
              <c:numCache>
                <c:formatCode>General</c:formatCode>
                <c:ptCount val="8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  <c:pt idx="4">
                  <c:v>5</c:v>
                </c:pt>
                <c:pt idx="5">
                  <c:v>5</c:v>
                </c:pt>
                <c:pt idx="6">
                  <c:v>5</c:v>
                </c:pt>
                <c:pt idx="7">
                  <c:v>5</c:v>
                </c:pt>
              </c:numCache>
            </c:numRef>
          </c:xVal>
          <c:yVal>
            <c:numRef>
              <c:f>'Building bubble jggomez'!$A$16:$A$23</c:f>
              <c:numCache>
                <c:formatCode>General</c:formatCode>
                <c:ptCount val="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</c:numCache>
            </c:numRef>
          </c:yVal>
          <c:bubbleSize>
            <c:numRef>
              <c:f>'Building bubble jggomez'!$F$3:$F$10</c:f>
              <c:numCache>
                <c:formatCode>General</c:formatCode>
                <c:ptCount val="8"/>
                <c:pt idx="0">
                  <c:v>20</c:v>
                </c:pt>
                <c:pt idx="1">
                  <c:v>40</c:v>
                </c:pt>
                <c:pt idx="2">
                  <c:v>5</c:v>
                </c:pt>
                <c:pt idx="3">
                  <c:v>0</c:v>
                </c:pt>
                <c:pt idx="4">
                  <c:v>15</c:v>
                </c:pt>
                <c:pt idx="5">
                  <c:v>1</c:v>
                </c:pt>
                <c:pt idx="6">
                  <c:v>14</c:v>
                </c:pt>
                <c:pt idx="7">
                  <c:v>5</c:v>
                </c:pt>
              </c:numCache>
            </c:numRef>
          </c:bubbleSize>
          <c:bubble3D val="0"/>
          <c:extLst>
            <c:ext xmlns:c15="http://schemas.microsoft.com/office/drawing/2012/chart" uri="{02D57815-91ED-43cb-92C2-25804820EDAC}">
              <c15:datalabelsRange>
                <c15:f>'Building bubble jggomez'!$F$3:$F$10</c15:f>
                <c15:dlblRangeCache>
                  <c:ptCount val="8"/>
                  <c:pt idx="0">
                    <c:v>20</c:v>
                  </c:pt>
                  <c:pt idx="1">
                    <c:v>40</c:v>
                  </c:pt>
                  <c:pt idx="2">
                    <c:v>5</c:v>
                  </c:pt>
                  <c:pt idx="3">
                    <c:v>0</c:v>
                  </c:pt>
                  <c:pt idx="4">
                    <c:v>15</c:v>
                  </c:pt>
                  <c:pt idx="5">
                    <c:v>1</c:v>
                  </c:pt>
                  <c:pt idx="6">
                    <c:v>14</c:v>
                  </c:pt>
                  <c:pt idx="7">
                    <c:v>5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2C-688E-4D63-9A53-AA0D062AA728}"/>
            </c:ext>
          </c:extLst>
        </c:ser>
        <c:ser>
          <c:idx val="5"/>
          <c:order val="5"/>
          <c:tx>
            <c:v>Etiquetas X</c:v>
          </c:tx>
          <c:spPr>
            <a:noFill/>
            <a:ln w="3175"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5F5ADC08-5F58-4107-932A-2C565F2A8CFD}" type="CELLRANGE">
                      <a:rPr lang="en-US"/>
                      <a:pPr/>
                      <a:t>[CELLRANGE]</a:t>
                    </a:fld>
                    <a:endParaRPr lang="es-E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D-688E-4D63-9A53-AA0D062AA728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1DB5BBA9-C2FF-474D-BCC3-9C7806061E74}" type="CELLRANGE">
                      <a:rPr lang="es-ES"/>
                      <a:pPr/>
                      <a:t>[CELLRANGE]</a:t>
                    </a:fld>
                    <a:endParaRPr lang="es-E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E-688E-4D63-9A53-AA0D062AA728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87C70CE9-9308-4899-BE48-254C3391CA9E}" type="CELLRANGE">
                      <a:rPr lang="es-ES"/>
                      <a:pPr/>
                      <a:t>[CELLRANGE]</a:t>
                    </a:fld>
                    <a:endParaRPr lang="es-E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F-688E-4D63-9A53-AA0D062AA728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E8EEA071-15A9-49B5-B09C-B9C61D5B8995}" type="CELLRANGE">
                      <a:rPr lang="es-ES"/>
                      <a:pPr/>
                      <a:t>[CELLRANGE]</a:t>
                    </a:fld>
                    <a:endParaRPr lang="es-E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0-688E-4D63-9A53-AA0D062AA728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00027BB4-1343-4CEA-BFAB-DFA34399A2D0}" type="CELLRANGE">
                      <a:rPr lang="es-ES"/>
                      <a:pPr/>
                      <a:t>[CELLRANGE]</a:t>
                    </a:fld>
                    <a:endParaRPr lang="es-E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1-688E-4D63-9A53-AA0D062AA72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xVal>
            <c:numRef>
              <c:f>'Building bubble jggomez'!$B$27:$F$27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xVal>
          <c:yVal>
            <c:numRef>
              <c:f>'Building bubble jggomez'!$B$28:$F$28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yVal>
          <c:bubbleSize>
            <c:numRef>
              <c:f>'Building bubble jggomez'!$B$29:$F$29</c:f>
              <c:numCache>
                <c:formatCode>General</c:formatCode>
                <c:ptCount val="5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</c:numCache>
            </c:numRef>
          </c:bubbleSize>
          <c:bubble3D val="0"/>
          <c:extLst>
            <c:ext xmlns:c15="http://schemas.microsoft.com/office/drawing/2012/chart" uri="{02D57815-91ED-43cb-92C2-25804820EDAC}">
              <c15:datalabelsRange>
                <c15:f>'Building bubble jggomez'!$B$26:$F$26</c15:f>
                <c15:dlblRangeCache>
                  <c:ptCount val="5"/>
                  <c:pt idx="0">
                    <c:v>Dura.</c:v>
                  </c:pt>
                  <c:pt idx="1">
                    <c:v>Manz.</c:v>
                  </c:pt>
                  <c:pt idx="2">
                    <c:v>Pera</c:v>
                  </c:pt>
                  <c:pt idx="3">
                    <c:v>Nara.</c:v>
                  </c:pt>
                  <c:pt idx="4">
                    <c:v>Plát.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32-688E-4D63-9A53-AA0D062AA728}"/>
            </c:ext>
          </c:extLst>
        </c:ser>
        <c:ser>
          <c:idx val="6"/>
          <c:order val="6"/>
          <c:tx>
            <c:v>Etiquetas Y</c:v>
          </c:tx>
          <c:spPr>
            <a:noFill/>
            <a:ln w="25400"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32DB15EE-5B60-4794-9D54-4B94DA734A8F}" type="CELLRANGE">
                      <a:rPr lang="en-US"/>
                      <a:pPr/>
                      <a:t>[CELLRANGE]</a:t>
                    </a:fld>
                    <a:endParaRPr lang="es-ES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33-688E-4D63-9A53-AA0D062AA728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EAE33793-B290-4987-A21C-31BEA3944729}" type="CELLRANGE">
                      <a:rPr lang="es-ES"/>
                      <a:pPr/>
                      <a:t>[CELLRANGE]</a:t>
                    </a:fld>
                    <a:endParaRPr lang="es-ES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4-688E-4D63-9A53-AA0D062AA728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CB65590D-565F-49CF-8EF4-C204EFF43AE4}" type="CELLRANGE">
                      <a:rPr lang="es-ES"/>
                      <a:pPr/>
                      <a:t>[CELLRANGE]</a:t>
                    </a:fld>
                    <a:endParaRPr lang="es-ES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5-688E-4D63-9A53-AA0D062AA728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24C30824-0F6F-4467-9390-36899031F47E}" type="CELLRANGE">
                      <a:rPr lang="es-ES"/>
                      <a:pPr/>
                      <a:t>[CELLRANGE]</a:t>
                    </a:fld>
                    <a:endParaRPr lang="es-ES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6-688E-4D63-9A53-AA0D062AA728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294D6378-AD5A-4DE9-8A12-0049324BE267}" type="CELLRANGE">
                      <a:rPr lang="es-ES"/>
                      <a:pPr/>
                      <a:t>[CELLRANGE]</a:t>
                    </a:fld>
                    <a:endParaRPr lang="es-ES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7-688E-4D63-9A53-AA0D062AA728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1467F261-DDCE-4A86-9CD7-352BC77E6276}" type="CELLRANGE">
                      <a:rPr lang="es-ES"/>
                      <a:pPr/>
                      <a:t>[CELLRANGE]</a:t>
                    </a:fld>
                    <a:endParaRPr lang="es-ES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8-688E-4D63-9A53-AA0D062AA728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C7C3D2AC-49E6-4668-A98E-A4709E9DBCBC}" type="CELLRANGE">
                      <a:rPr lang="es-ES"/>
                      <a:pPr/>
                      <a:t>[CELLRANGE]</a:t>
                    </a:fld>
                    <a:endParaRPr lang="es-ES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9-688E-4D63-9A53-AA0D062AA728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4375C8F8-83E0-4E49-8044-538A22CDE333}" type="CELLRANGE">
                      <a:rPr lang="es-ES"/>
                      <a:pPr/>
                      <a:t>[CELLRANGE]</a:t>
                    </a:fld>
                    <a:endParaRPr lang="es-ES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A-688E-4D63-9A53-AA0D062AA72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'Building bubble jggomez'!$B$32:$I$32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xVal>
          <c:yVal>
            <c:numRef>
              <c:f>'Building bubble jggomez'!$B$33:$I$33</c:f>
              <c:numCache>
                <c:formatCode>General</c:formatCode>
                <c:ptCount val="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</c:numCache>
            </c:numRef>
          </c:yVal>
          <c:bubbleSize>
            <c:numRef>
              <c:f>'Building bubble jggomez'!$B$34:$I$34</c:f>
              <c:numCache>
                <c:formatCode>General</c:formatCode>
                <c:ptCount val="8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</c:numCache>
            </c:numRef>
          </c:bubbleSize>
          <c:bubble3D val="0"/>
          <c:extLst>
            <c:ext xmlns:c15="http://schemas.microsoft.com/office/drawing/2012/chart" uri="{02D57815-91ED-43cb-92C2-25804820EDAC}">
              <c15:datalabelsRange>
                <c15:f>'Building bubble jggomez'!$B$31:$I$31</c15:f>
                <c15:dlblRangeCache>
                  <c:ptCount val="8"/>
                  <c:pt idx="0">
                    <c:v>Pla.1</c:v>
                  </c:pt>
                  <c:pt idx="1">
                    <c:v>Pla.2</c:v>
                  </c:pt>
                  <c:pt idx="2">
                    <c:v>Pla.3</c:v>
                  </c:pt>
                  <c:pt idx="3">
                    <c:v>Pla.4</c:v>
                  </c:pt>
                  <c:pt idx="4">
                    <c:v>Pla.5</c:v>
                  </c:pt>
                  <c:pt idx="5">
                    <c:v>Pla.6</c:v>
                  </c:pt>
                  <c:pt idx="6">
                    <c:v>Pla.7</c:v>
                  </c:pt>
                  <c:pt idx="7">
                    <c:v>Pla.8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3B-688E-4D63-9A53-AA0D062AA7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bubbleScale val="60"/>
        <c:showNegBubbles val="0"/>
        <c:axId val="1216772047"/>
        <c:axId val="1216764559"/>
      </c:bubbleChart>
      <c:valAx>
        <c:axId val="1216772047"/>
        <c:scaling>
          <c:orientation val="minMax"/>
        </c:scaling>
        <c:delete val="1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216764559"/>
        <c:crosses val="autoZero"/>
        <c:crossBetween val="midCat"/>
      </c:valAx>
      <c:valAx>
        <c:axId val="1216764559"/>
        <c:scaling>
          <c:orientation val="maxMin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>
              <a:softEdge rad="0"/>
            </a:effectLst>
          </c:spPr>
        </c:majorGridlines>
        <c:numFmt formatCode="General" sourceLinked="1"/>
        <c:majorTickMark val="none"/>
        <c:minorTickMark val="none"/>
        <c:tickLblPos val="nextTo"/>
        <c:crossAx val="1216772047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8473367872549917E-2"/>
          <c:y val="2.7364758377494532E-2"/>
          <c:w val="0.9477988255669918"/>
          <c:h val="0.82109962817147852"/>
        </c:manualLayout>
      </c:layout>
      <c:bubbleChart>
        <c:varyColors val="0"/>
        <c:ser>
          <c:idx val="0"/>
          <c:order val="0"/>
          <c:tx>
            <c:strRef>
              <c:f>Hoja1!$B$2</c:f>
              <c:strCache>
                <c:ptCount val="1"/>
                <c:pt idx="0">
                  <c:v>TAC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 w="25400">
              <a:noFill/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Hoja1!$B$20:$B$30</c:f>
              <c:numCache>
                <c:formatCode>General</c:formatCode>
                <c:ptCount val="11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</c:numCache>
            </c:numRef>
          </c:xVal>
          <c:yVal>
            <c:numRef>
              <c:f>Hoja1!$A$20:$A$30</c:f>
              <c:numCache>
                <c:formatCode>General</c:formatCode>
                <c:ptCount val="1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</c:numCache>
            </c:numRef>
          </c:yVal>
          <c:bubbleSize>
            <c:numRef>
              <c:f>Hoja1!$B$3:$B$13</c:f>
              <c:numCache>
                <c:formatCode>#,##0.00</c:formatCode>
                <c:ptCount val="11"/>
                <c:pt idx="0">
                  <c:v>2321.1238823401145</c:v>
                </c:pt>
                <c:pt idx="1">
                  <c:v>13.304159011501957</c:v>
                </c:pt>
                <c:pt idx="2">
                  <c:v>30.682874921326</c:v>
                </c:pt>
                <c:pt idx="3">
                  <c:v>6.5698328912210044</c:v>
                </c:pt>
                <c:pt idx="4">
                  <c:v>33.970681560022129</c:v>
                </c:pt>
                <c:pt idx="5">
                  <c:v>23.252239812424151</c:v>
                </c:pt>
                <c:pt idx="6">
                  <c:v>17.7059</c:v>
                </c:pt>
                <c:pt idx="7">
                  <c:v>2.7936000000000005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8-0D6B-44FC-867F-6ECB846391A6}"/>
            </c:ext>
          </c:extLst>
        </c:ser>
        <c:ser>
          <c:idx val="1"/>
          <c:order val="1"/>
          <c:tx>
            <c:strRef>
              <c:f>Hoja1!$C$2</c:f>
              <c:strCache>
                <c:ptCount val="1"/>
                <c:pt idx="0">
                  <c:v>YDI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 w="25400">
              <a:noFill/>
            </a:ln>
            <a:effectLst/>
          </c:spPr>
          <c:invertIfNegative val="0"/>
          <c:dLbls>
            <c:dLbl>
              <c:idx val="1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0D6B-44FC-867F-6ECB846391A6}"/>
                </c:ext>
              </c:extLst>
            </c:dLbl>
            <c:dLbl>
              <c:idx val="2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D6B-44FC-867F-6ECB846391A6}"/>
                </c:ext>
              </c:extLst>
            </c:dLbl>
            <c:dLbl>
              <c:idx val="3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0D6B-44FC-867F-6ECB846391A6}"/>
                </c:ext>
              </c:extLst>
            </c:dLbl>
            <c:dLbl>
              <c:idx val="4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D6B-44FC-867F-6ECB846391A6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9D458EF6-8654-4F6D-8308-7D0D9BFA6F9E}" type="CELLRANGE">
                      <a:rPr lang="en-US"/>
                      <a:pPr/>
                      <a:t>[CELLRANGE]</a:t>
                    </a:fld>
                    <a:endParaRPr lang="es-E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E-0D6B-44FC-867F-6ECB846391A6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25DF3C2D-E841-4968-A93E-42DD4A31A634}" type="CELLRANGE">
                      <a:rPr lang="en-US"/>
                      <a:pPr/>
                      <a:t>[CELLRANGE]</a:t>
                    </a:fld>
                    <a:endParaRPr lang="es-E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F-0D6B-44FC-867F-6ECB846391A6}"/>
                </c:ext>
              </c:extLst>
            </c:dLbl>
            <c:dLbl>
              <c:idx val="7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0D6B-44FC-867F-6ECB846391A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Hoja1!$C$20:$C$30</c:f>
              <c:numCache>
                <c:formatCode>General</c:formatCode>
                <c:ptCount val="11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</c:numCache>
            </c:numRef>
          </c:xVal>
          <c:yVal>
            <c:numRef>
              <c:f>Hoja1!$A$20:$A$30</c:f>
              <c:numCache>
                <c:formatCode>General</c:formatCode>
                <c:ptCount val="1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</c:numCache>
            </c:numRef>
          </c:yVal>
          <c:bubbleSize>
            <c:numRef>
              <c:f>Hoja1!$C$3:$C$13</c:f>
              <c:numCache>
                <c:formatCode>#,##0.00</c:formatCode>
                <c:ptCount val="11"/>
                <c:pt idx="0">
                  <c:v>0</c:v>
                </c:pt>
                <c:pt idx="1">
                  <c:v>478.2235409884982</c:v>
                </c:pt>
                <c:pt idx="2">
                  <c:v>13.2058</c:v>
                </c:pt>
                <c:pt idx="3">
                  <c:v>0</c:v>
                </c:pt>
                <c:pt idx="4">
                  <c:v>1.1945999999999999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11-0D6B-44FC-867F-6ECB846391A6}"/>
            </c:ext>
          </c:extLst>
        </c:ser>
        <c:ser>
          <c:idx val="2"/>
          <c:order val="2"/>
          <c:tx>
            <c:strRef>
              <c:f>Hoja1!$D$2</c:f>
              <c:strCache>
                <c:ptCount val="1"/>
                <c:pt idx="0">
                  <c:v>ORO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 w="25400">
              <a:noFill/>
            </a:ln>
            <a:effectLst/>
          </c:spPr>
          <c:invertIfNegative val="0"/>
          <c:xVal>
            <c:numRef>
              <c:f>Hoja1!$D$20:$D$30</c:f>
              <c:numCache>
                <c:formatCode>General</c:formatCode>
                <c:ptCount val="11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</c:numCache>
            </c:numRef>
          </c:xVal>
          <c:yVal>
            <c:numRef>
              <c:f>Hoja1!$A$20:$A$30</c:f>
              <c:numCache>
                <c:formatCode>General</c:formatCode>
                <c:ptCount val="1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</c:numCache>
            </c:numRef>
          </c:yVal>
          <c:bubbleSize>
            <c:numRef>
              <c:f>Hoja1!$D$3:$D$13</c:f>
              <c:numCache>
                <c:formatCode>#,##0.00</c:formatCode>
                <c:ptCount val="11"/>
                <c:pt idx="0">
                  <c:v>15.293717659885464</c:v>
                </c:pt>
                <c:pt idx="1">
                  <c:v>47.777037453205956</c:v>
                </c:pt>
                <c:pt idx="2">
                  <c:v>1215.4297821423827</c:v>
                </c:pt>
                <c:pt idx="3">
                  <c:v>1.4019875894550125</c:v>
                </c:pt>
                <c:pt idx="4">
                  <c:v>65.62917047286362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1A-0D6B-44FC-867F-6ECB846391A6}"/>
            </c:ext>
          </c:extLst>
        </c:ser>
        <c:ser>
          <c:idx val="3"/>
          <c:order val="3"/>
          <c:tx>
            <c:strRef>
              <c:f>Hoja1!$E$2</c:f>
              <c:strCache>
                <c:ptCount val="1"/>
                <c:pt idx="0">
                  <c:v>GUI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 w="25400">
              <a:noFill/>
            </a:ln>
            <a:effectLst/>
          </c:spPr>
          <c:invertIfNegative val="0"/>
          <c:xVal>
            <c:numRef>
              <c:f>Hoja1!$E$20:$E$30</c:f>
              <c:numCache>
                <c:formatCode>General</c:formatCode>
                <c:ptCount val="11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</c:numCache>
            </c:numRef>
          </c:xVal>
          <c:yVal>
            <c:numRef>
              <c:f>Hoja1!$A$20:$A$30</c:f>
              <c:numCache>
                <c:formatCode>General</c:formatCode>
                <c:ptCount val="1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</c:numCache>
            </c:numRef>
          </c:yVal>
          <c:bubbleSize>
            <c:numRef>
              <c:f>Hoja1!$E$3:$E$14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1.8705000000000001</c:v>
                </c:pt>
                <c:pt idx="3">
                  <c:v>417.04629057781591</c:v>
                </c:pt>
                <c:pt idx="4">
                  <c:v>31.561299999999999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450.47809057781592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23-0D6B-44FC-867F-6ECB846391A6}"/>
            </c:ext>
          </c:extLst>
        </c:ser>
        <c:ser>
          <c:idx val="4"/>
          <c:order val="4"/>
          <c:tx>
            <c:strRef>
              <c:f>Hoja1!$F$2</c:f>
              <c:strCache>
                <c:ptCount val="1"/>
                <c:pt idx="0">
                  <c:v>ABO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 w="25400">
              <a:noFill/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Hoja1!$F$20:$F$30</c:f>
              <c:numCache>
                <c:formatCode>General</c:formatCode>
                <c:ptCount val="11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  <c:pt idx="4">
                  <c:v>5</c:v>
                </c:pt>
                <c:pt idx="5">
                  <c:v>5</c:v>
                </c:pt>
                <c:pt idx="6">
                  <c:v>5</c:v>
                </c:pt>
                <c:pt idx="7">
                  <c:v>5</c:v>
                </c:pt>
                <c:pt idx="8">
                  <c:v>5</c:v>
                </c:pt>
                <c:pt idx="9">
                  <c:v>5</c:v>
                </c:pt>
                <c:pt idx="10">
                  <c:v>5</c:v>
                </c:pt>
              </c:numCache>
            </c:numRef>
          </c:xVal>
          <c:yVal>
            <c:numRef>
              <c:f>Hoja1!$A$20:$A$30</c:f>
              <c:numCache>
                <c:formatCode>General</c:formatCode>
                <c:ptCount val="1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</c:numCache>
            </c:numRef>
          </c:yVal>
          <c:bubbleSize>
            <c:numRef>
              <c:f>Hoja1!$F$3:$F$13</c:f>
              <c:numCache>
                <c:formatCode>#,##0.00</c:formatCode>
                <c:ptCount val="11"/>
                <c:pt idx="0">
                  <c:v>0</c:v>
                </c:pt>
                <c:pt idx="1">
                  <c:v>6.4447625467940473</c:v>
                </c:pt>
                <c:pt idx="2">
                  <c:v>18.717642936291647</c:v>
                </c:pt>
                <c:pt idx="3">
                  <c:v>21.18718894150804</c:v>
                </c:pt>
                <c:pt idx="4">
                  <c:v>1173.4620479671144</c:v>
                </c:pt>
                <c:pt idx="5">
                  <c:v>20.028945111999739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2C-0D6B-44FC-867F-6ECB846391A6}"/>
            </c:ext>
          </c:extLst>
        </c:ser>
        <c:ser>
          <c:idx val="7"/>
          <c:order val="5"/>
          <c:tx>
            <c:strRef>
              <c:f>Hoja1!$G$2</c:f>
              <c:strCache>
                <c:ptCount val="1"/>
                <c:pt idx="0">
                  <c:v>PAL</c:v>
                </c:pt>
              </c:strCache>
            </c:strRef>
          </c:tx>
          <c:spPr>
            <a:solidFill>
              <a:schemeClr val="accent2">
                <a:lumMod val="60000"/>
                <a:alpha val="75000"/>
              </a:schemeClr>
            </a:solidFill>
            <a:ln w="25400">
              <a:noFill/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Hoja1!$G$20:$G$30</c:f>
              <c:numCache>
                <c:formatCode>General</c:formatCode>
                <c:ptCount val="11"/>
                <c:pt idx="0">
                  <c:v>6</c:v>
                </c:pt>
                <c:pt idx="1">
                  <c:v>6</c:v>
                </c:pt>
                <c:pt idx="2">
                  <c:v>6</c:v>
                </c:pt>
                <c:pt idx="3">
                  <c:v>6</c:v>
                </c:pt>
                <c:pt idx="4">
                  <c:v>6</c:v>
                </c:pt>
                <c:pt idx="5">
                  <c:v>6</c:v>
                </c:pt>
                <c:pt idx="6">
                  <c:v>6</c:v>
                </c:pt>
                <c:pt idx="7">
                  <c:v>6</c:v>
                </c:pt>
                <c:pt idx="8">
                  <c:v>6</c:v>
                </c:pt>
                <c:pt idx="9">
                  <c:v>6</c:v>
                </c:pt>
                <c:pt idx="10">
                  <c:v>6</c:v>
                </c:pt>
              </c:numCache>
            </c:numRef>
          </c:xVal>
          <c:yVal>
            <c:numRef>
              <c:f>Hoja1!$A$20:$A$30</c:f>
              <c:numCache>
                <c:formatCode>General</c:formatCode>
                <c:ptCount val="1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</c:numCache>
            </c:numRef>
          </c:yVal>
          <c:bubbleSize>
            <c:numRef>
              <c:f>Hoja1!$G$3:$G$13</c:f>
              <c:numCache>
                <c:formatCode>#,##0.00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1275.5622150755762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3D-0D6B-44FC-867F-6ECB846391A6}"/>
            </c:ext>
          </c:extLst>
        </c:ser>
        <c:ser>
          <c:idx val="8"/>
          <c:order val="6"/>
          <c:tx>
            <c:strRef>
              <c:f>Hoja1!$H$2</c:f>
              <c:strCache>
                <c:ptCount val="1"/>
                <c:pt idx="0">
                  <c:v>HIE</c:v>
                </c:pt>
              </c:strCache>
            </c:strRef>
          </c:tx>
          <c:spPr>
            <a:solidFill>
              <a:schemeClr val="accent3">
                <a:lumMod val="60000"/>
                <a:alpha val="75000"/>
              </a:schemeClr>
            </a:solidFill>
            <a:ln w="25400">
              <a:noFill/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Hoja1!$H$20:$H$30</c:f>
              <c:numCache>
                <c:formatCode>General</c:formatCode>
                <c:ptCount val="11"/>
                <c:pt idx="0">
                  <c:v>7</c:v>
                </c:pt>
                <c:pt idx="1">
                  <c:v>7</c:v>
                </c:pt>
                <c:pt idx="2">
                  <c:v>7</c:v>
                </c:pt>
                <c:pt idx="3">
                  <c:v>7</c:v>
                </c:pt>
                <c:pt idx="4">
                  <c:v>7</c:v>
                </c:pt>
                <c:pt idx="5">
                  <c:v>7</c:v>
                </c:pt>
                <c:pt idx="6">
                  <c:v>7</c:v>
                </c:pt>
                <c:pt idx="7">
                  <c:v>7</c:v>
                </c:pt>
                <c:pt idx="8">
                  <c:v>7</c:v>
                </c:pt>
                <c:pt idx="9">
                  <c:v>7</c:v>
                </c:pt>
                <c:pt idx="10">
                  <c:v>7</c:v>
                </c:pt>
              </c:numCache>
            </c:numRef>
          </c:xVal>
          <c:yVal>
            <c:numRef>
              <c:f>Hoja1!$A$20:$A$30</c:f>
              <c:numCache>
                <c:formatCode>General</c:formatCode>
                <c:ptCount val="1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</c:numCache>
            </c:numRef>
          </c:yVal>
          <c:bubbleSize>
            <c:numRef>
              <c:f>Hoja1!$H$3:$H$13</c:f>
              <c:numCache>
                <c:formatCode>#,##0.00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238.30759999999995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3E-0D6B-44FC-867F-6ECB846391A6}"/>
            </c:ext>
          </c:extLst>
        </c:ser>
        <c:ser>
          <c:idx val="9"/>
          <c:order val="7"/>
          <c:tx>
            <c:strRef>
              <c:f>Hoja1!$I$2</c:f>
              <c:strCache>
                <c:ptCount val="1"/>
                <c:pt idx="0">
                  <c:v>GOM</c:v>
                </c:pt>
              </c:strCache>
            </c:strRef>
          </c:tx>
          <c:spPr>
            <a:solidFill>
              <a:schemeClr val="accent4">
                <a:lumMod val="60000"/>
                <a:alpha val="75000"/>
              </a:schemeClr>
            </a:solidFill>
            <a:ln w="25400">
              <a:noFill/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Hoja1!$I$20:$I$30</c:f>
              <c:numCache>
                <c:formatCode>General</c:formatCode>
                <c:ptCount val="11"/>
                <c:pt idx="0">
                  <c:v>8</c:v>
                </c:pt>
                <c:pt idx="1">
                  <c:v>8</c:v>
                </c:pt>
                <c:pt idx="2">
                  <c:v>8</c:v>
                </c:pt>
                <c:pt idx="3">
                  <c:v>8</c:v>
                </c:pt>
                <c:pt idx="4">
                  <c:v>8</c:v>
                </c:pt>
                <c:pt idx="5">
                  <c:v>8</c:v>
                </c:pt>
                <c:pt idx="6">
                  <c:v>8</c:v>
                </c:pt>
                <c:pt idx="7">
                  <c:v>8</c:v>
                </c:pt>
                <c:pt idx="8">
                  <c:v>8</c:v>
                </c:pt>
                <c:pt idx="9">
                  <c:v>8</c:v>
                </c:pt>
                <c:pt idx="10">
                  <c:v>8</c:v>
                </c:pt>
              </c:numCache>
            </c:numRef>
          </c:xVal>
          <c:yVal>
            <c:numRef>
              <c:f>Hoja1!$A$20:$A$30</c:f>
              <c:numCache>
                <c:formatCode>General</c:formatCode>
                <c:ptCount val="1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</c:numCache>
            </c:numRef>
          </c:yVal>
          <c:bubbleSize>
            <c:numRef>
              <c:f>Hoja1!$I$3:$I$13</c:f>
              <c:numCache>
                <c:formatCode>#,##0.00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207.23357367002114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3F-0D6B-44FC-867F-6ECB846391A6}"/>
            </c:ext>
          </c:extLst>
        </c:ser>
        <c:ser>
          <c:idx val="10"/>
          <c:order val="8"/>
          <c:tx>
            <c:strRef>
              <c:f>Hoja1!$J$2</c:f>
              <c:strCache>
                <c:ptCount val="1"/>
                <c:pt idx="0">
                  <c:v>GCA</c:v>
                </c:pt>
              </c:strCache>
            </c:strRef>
          </c:tx>
          <c:spPr>
            <a:solidFill>
              <a:schemeClr val="accent5">
                <a:lumMod val="60000"/>
                <a:alpha val="75000"/>
              </a:schemeClr>
            </a:solidFill>
            <a:ln w="25400">
              <a:noFill/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Hoja1!$J$20:$J$30</c:f>
              <c:numCache>
                <c:formatCode>General</c:formatCode>
                <c:ptCount val="11"/>
                <c:pt idx="0">
                  <c:v>9</c:v>
                </c:pt>
                <c:pt idx="1">
                  <c:v>9</c:v>
                </c:pt>
                <c:pt idx="2">
                  <c:v>9</c:v>
                </c:pt>
                <c:pt idx="3">
                  <c:v>9</c:v>
                </c:pt>
                <c:pt idx="4">
                  <c:v>9</c:v>
                </c:pt>
                <c:pt idx="5">
                  <c:v>9</c:v>
                </c:pt>
                <c:pt idx="6">
                  <c:v>9</c:v>
                </c:pt>
                <c:pt idx="7">
                  <c:v>9</c:v>
                </c:pt>
                <c:pt idx="8">
                  <c:v>9</c:v>
                </c:pt>
                <c:pt idx="9">
                  <c:v>9</c:v>
                </c:pt>
                <c:pt idx="10">
                  <c:v>9</c:v>
                </c:pt>
              </c:numCache>
            </c:numRef>
          </c:xVal>
          <c:yVal>
            <c:numRef>
              <c:f>Hoja1!$A$20:$A$30</c:f>
              <c:numCache>
                <c:formatCode>General</c:formatCode>
                <c:ptCount val="1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</c:numCache>
            </c:numRef>
          </c:yVal>
          <c:bubbleSize>
            <c:numRef>
              <c:f>Hoja1!$J$3:$J$13</c:f>
              <c:numCache>
                <c:formatCode>#,##0.00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9.5250000000000004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498.65150000000006</c:v>
                </c:pt>
                <c:pt idx="9">
                  <c:v>0</c:v>
                </c:pt>
                <c:pt idx="10">
                  <c:v>0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40-0D6B-44FC-867F-6ECB846391A6}"/>
            </c:ext>
          </c:extLst>
        </c:ser>
        <c:ser>
          <c:idx val="11"/>
          <c:order val="9"/>
          <c:tx>
            <c:strRef>
              <c:f>Hoja1!$K$2</c:f>
              <c:strCache>
                <c:ptCount val="1"/>
                <c:pt idx="0">
                  <c:v>FUE</c:v>
                </c:pt>
              </c:strCache>
            </c:strRef>
          </c:tx>
          <c:spPr>
            <a:solidFill>
              <a:schemeClr val="accent6">
                <a:lumMod val="60000"/>
                <a:alpha val="75000"/>
              </a:schemeClr>
            </a:solidFill>
            <a:ln w="25400">
              <a:noFill/>
            </a:ln>
            <a:effectLst/>
          </c:spPr>
          <c:invertIfNegative val="0"/>
          <c:xVal>
            <c:numRef>
              <c:f>Hoja1!$K$20:$K$30</c:f>
              <c:numCache>
                <c:formatCode>General</c:formatCode>
                <c:ptCount val="11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</c:numCache>
            </c:numRef>
          </c:xVal>
          <c:yVal>
            <c:numRef>
              <c:f>Hoja1!$A$20:$A$30</c:f>
              <c:numCache>
                <c:formatCode>General</c:formatCode>
                <c:ptCount val="1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</c:numCache>
            </c:numRef>
          </c:yVal>
          <c:bubbleSize>
            <c:numRef>
              <c:f>Hoja1!$K$3:$K$13</c:f>
              <c:numCache>
                <c:formatCode>#,##0.00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5.7009999999999996</c:v>
                </c:pt>
                <c:pt idx="10">
                  <c:v>0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41-0D6B-44FC-867F-6ECB846391A6}"/>
            </c:ext>
          </c:extLst>
        </c:ser>
        <c:ser>
          <c:idx val="12"/>
          <c:order val="10"/>
          <c:tx>
            <c:strRef>
              <c:f>Hoja1!$L$2</c:f>
              <c:strCache>
                <c:ptCount val="1"/>
                <c:pt idx="0">
                  <c:v>LAN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  <a:alpha val="75000"/>
              </a:schemeClr>
            </a:solidFill>
            <a:ln w="25400">
              <a:noFill/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Hoja1!$L$20:$L$30</c:f>
              <c:numCache>
                <c:formatCode>General</c:formatCode>
                <c:ptCount val="11"/>
                <c:pt idx="0">
                  <c:v>11</c:v>
                </c:pt>
                <c:pt idx="1">
                  <c:v>11</c:v>
                </c:pt>
                <c:pt idx="2">
                  <c:v>11</c:v>
                </c:pt>
                <c:pt idx="3">
                  <c:v>11</c:v>
                </c:pt>
                <c:pt idx="4">
                  <c:v>11</c:v>
                </c:pt>
                <c:pt idx="5">
                  <c:v>11</c:v>
                </c:pt>
                <c:pt idx="6">
                  <c:v>11</c:v>
                </c:pt>
                <c:pt idx="7">
                  <c:v>11</c:v>
                </c:pt>
                <c:pt idx="8">
                  <c:v>11</c:v>
                </c:pt>
                <c:pt idx="9">
                  <c:v>11</c:v>
                </c:pt>
                <c:pt idx="10">
                  <c:v>11</c:v>
                </c:pt>
              </c:numCache>
            </c:numRef>
          </c:xVal>
          <c:yVal>
            <c:numRef>
              <c:f>Hoja1!$A$20:$A$30</c:f>
              <c:numCache>
                <c:formatCode>General</c:formatCode>
                <c:ptCount val="1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</c:numCache>
            </c:numRef>
          </c:yVal>
          <c:bubbleSize>
            <c:numRef>
              <c:f>Hoja1!$L$3:$L$13</c:f>
              <c:numCache>
                <c:formatCode>#,##0.00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4009.0310000000004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42-0D6B-44FC-867F-6ECB846391A6}"/>
            </c:ext>
          </c:extLst>
        </c:ser>
        <c:ser>
          <c:idx val="5"/>
          <c:order val="11"/>
          <c:tx>
            <c:strRef>
              <c:f>Hoja1!$A$36</c:f>
              <c:strCache>
                <c:ptCount val="1"/>
                <c:pt idx="0">
                  <c:v>Etiquetas Eje X</c:v>
                </c:pt>
              </c:strCache>
            </c:strRef>
          </c:tx>
          <c:spPr>
            <a:noFill/>
            <a:ln w="3175"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A82A3DFB-DB5E-4C36-8496-E637A3E94ECA}" type="CELLRANGE">
                      <a:rPr lang="en-US"/>
                      <a:pPr/>
                      <a:t>[CELLRANGE]</a:t>
                    </a:fld>
                    <a:endParaRPr lang="es-E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D-0D6B-44FC-867F-6ECB846391A6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B97F5D38-CDFB-4CBB-85A2-1C698DE9BF5D}" type="CELLRANGE">
                      <a:rPr lang="en-US"/>
                      <a:pPr/>
                      <a:t>[CELLRANGE]</a:t>
                    </a:fld>
                    <a:endParaRPr lang="es-E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E-0D6B-44FC-867F-6ECB846391A6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44961B83-5F63-4E08-ABD4-C71E10F06ED7}" type="CELLRANGE">
                      <a:rPr lang="en-US"/>
                      <a:pPr/>
                      <a:t>[CELLRANGE]</a:t>
                    </a:fld>
                    <a:endParaRPr lang="es-E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F-0D6B-44FC-867F-6ECB846391A6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18446CD9-7E7E-4B9B-89E5-A07FF829F653}" type="CELLRANGE">
                      <a:rPr lang="en-US"/>
                      <a:pPr/>
                      <a:t>[CELLRANGE]</a:t>
                    </a:fld>
                    <a:endParaRPr lang="es-E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30-0D6B-44FC-867F-6ECB846391A6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1874A4A5-481B-4ADB-B232-1DB81D716BB8}" type="CELLRANGE">
                      <a:rPr lang="en-US"/>
                      <a:pPr/>
                      <a:t>[CELLRANGE]</a:t>
                    </a:fld>
                    <a:endParaRPr lang="es-E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31-0D6B-44FC-867F-6ECB846391A6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6372E766-CBA0-49BB-A68B-6B755BA36E71}" type="CELLRANGE">
                      <a:rPr lang="en-US"/>
                      <a:pPr/>
                      <a:t>[CELLRANGE]</a:t>
                    </a:fld>
                    <a:endParaRPr lang="es-E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52-0D6B-44FC-867F-6ECB846391A6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43B40EC5-8BFD-430C-9B37-831F75B3A4D3}" type="CELLRANGE">
                      <a:rPr lang="en-US"/>
                      <a:pPr/>
                      <a:t>[CELLRANGE]</a:t>
                    </a:fld>
                    <a:endParaRPr lang="es-E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53-0D6B-44FC-867F-6ECB846391A6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E1B90343-DD44-4F26-A798-0874D72FF917}" type="CELLRANGE">
                      <a:rPr lang="en-US"/>
                      <a:pPr/>
                      <a:t>[CELLRANGE]</a:t>
                    </a:fld>
                    <a:endParaRPr lang="es-E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54-0D6B-44FC-867F-6ECB846391A6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C0D55FD7-10D5-4C3A-A7B2-E9C399D5AFE9}" type="CELLRANGE">
                      <a:rPr lang="en-US"/>
                      <a:pPr/>
                      <a:t>[CELLRANGE]</a:t>
                    </a:fld>
                    <a:endParaRPr lang="es-E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55-0D6B-44FC-867F-6ECB846391A6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8584802F-A433-4D0C-92A3-80940825F327}" type="CELLRANGE">
                      <a:rPr lang="en-US"/>
                      <a:pPr/>
                      <a:t>[CELLRANGE]</a:t>
                    </a:fld>
                    <a:endParaRPr lang="es-E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56-0D6B-44FC-867F-6ECB846391A6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55D7C406-EFA4-4696-B4AF-9AFA9E1E5439}" type="CELLRANGE">
                      <a:rPr lang="en-US"/>
                      <a:pPr/>
                      <a:t>[CELLRANGE]</a:t>
                    </a:fld>
                    <a:endParaRPr lang="es-E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57-0D6B-44FC-867F-6ECB846391A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xVal>
            <c:numRef>
              <c:f>Hoja1!$B$37:$L$37</c:f>
              <c:numCache>
                <c:formatCode>General</c:formatCode>
                <c:ptCount val="1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</c:numCache>
            </c:numRef>
          </c:xVal>
          <c:yVal>
            <c:numRef>
              <c:f>Hoja1!$B$38:$L$38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yVal>
          <c:bubbleSize>
            <c:numRef>
              <c:f>Hoja1!$B$39:$L$39</c:f>
              <c:numCache>
                <c:formatCode>General</c:formatCode>
                <c:ptCount val="11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</c:numCache>
            </c:numRef>
          </c:bubbleSize>
          <c:bubble3D val="0"/>
          <c:extLst>
            <c:ext xmlns:c15="http://schemas.microsoft.com/office/drawing/2012/chart" uri="{02D57815-91ED-43cb-92C2-25804820EDAC}">
              <c15:datalabelsRange>
                <c15:f>Hoja1!$B$18:$L$18</c15:f>
                <c15:dlblRangeCache>
                  <c:ptCount val="11"/>
                  <c:pt idx="0">
                    <c:v>TAC</c:v>
                  </c:pt>
                  <c:pt idx="1">
                    <c:v>YDI</c:v>
                  </c:pt>
                  <c:pt idx="2">
                    <c:v>ORO</c:v>
                  </c:pt>
                  <c:pt idx="3">
                    <c:v>GUI</c:v>
                  </c:pt>
                  <c:pt idx="4">
                    <c:v>ABO</c:v>
                  </c:pt>
                  <c:pt idx="5">
                    <c:v>PAL</c:v>
                  </c:pt>
                  <c:pt idx="6">
                    <c:v>HIE</c:v>
                  </c:pt>
                  <c:pt idx="7">
                    <c:v>GOM</c:v>
                  </c:pt>
                  <c:pt idx="8">
                    <c:v>GCA</c:v>
                  </c:pt>
                  <c:pt idx="9">
                    <c:v>FUE</c:v>
                  </c:pt>
                  <c:pt idx="10">
                    <c:v>LAN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32-0D6B-44FC-867F-6ECB846391A6}"/>
            </c:ext>
          </c:extLst>
        </c:ser>
        <c:ser>
          <c:idx val="6"/>
          <c:order val="12"/>
          <c:tx>
            <c:strRef>
              <c:f>Hoja1!$A$41</c:f>
              <c:strCache>
                <c:ptCount val="1"/>
                <c:pt idx="0">
                  <c:v>Etiquetas Eje Y</c:v>
                </c:pt>
              </c:strCache>
            </c:strRef>
          </c:tx>
          <c:spPr>
            <a:noFill/>
            <a:ln w="25400"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F4106DB1-A8D0-40E5-8178-75C225355058}" type="CELLRANGE">
                      <a:rPr lang="en-US"/>
                      <a:pPr/>
                      <a:t>[CELLRANGE]</a:t>
                    </a:fld>
                    <a:endParaRPr lang="es-ES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33-0D6B-44FC-867F-6ECB846391A6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11FB91F9-9CA3-4130-B3E4-AA52353235E8}" type="CELLRANGE">
                      <a:rPr lang="en-US"/>
                      <a:pPr/>
                      <a:t>[CELLRANGE]</a:t>
                    </a:fld>
                    <a:endParaRPr lang="es-ES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34-0D6B-44FC-867F-6ECB846391A6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326DF20B-EC89-43E8-9122-550A09A4B8D7}" type="CELLRANGE">
                      <a:rPr lang="en-US"/>
                      <a:pPr/>
                      <a:t>[CELLRANGE]</a:t>
                    </a:fld>
                    <a:endParaRPr lang="es-ES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35-0D6B-44FC-867F-6ECB846391A6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873F6CAF-9D38-4BC0-94A4-09809C98A78C}" type="CELLRANGE">
                      <a:rPr lang="en-US"/>
                      <a:pPr/>
                      <a:t>[CELLRANGE]</a:t>
                    </a:fld>
                    <a:endParaRPr lang="es-ES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36-0D6B-44FC-867F-6ECB846391A6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13A24B5E-8245-41D8-8249-DB010CBD5316}" type="CELLRANGE">
                      <a:rPr lang="en-US"/>
                      <a:pPr/>
                      <a:t>[CELLRANGE]</a:t>
                    </a:fld>
                    <a:endParaRPr lang="es-ES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37-0D6B-44FC-867F-6ECB846391A6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A583F9DB-52BB-4D17-8B8D-D2D72D533F29}" type="CELLRANGE">
                      <a:rPr lang="en-US"/>
                      <a:pPr/>
                      <a:t>[CELLRANGE]</a:t>
                    </a:fld>
                    <a:endParaRPr lang="es-ES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38-0D6B-44FC-867F-6ECB846391A6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BAA18AF6-8536-41C7-9180-950E6B245203}" type="CELLRANGE">
                      <a:rPr lang="en-US"/>
                      <a:pPr/>
                      <a:t>[CELLRANGE]</a:t>
                    </a:fld>
                    <a:endParaRPr lang="es-ES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39-0D6B-44FC-867F-6ECB846391A6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3EF89710-8979-49A7-A421-23AE06CC1A62}" type="CELLRANGE">
                      <a:rPr lang="en-US"/>
                      <a:pPr/>
                      <a:t>[CELLRANGE]</a:t>
                    </a:fld>
                    <a:endParaRPr lang="es-ES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3A-0D6B-44FC-867F-6ECB846391A6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72476C1C-6857-4F46-9895-0EDB5CE15E95}" type="CELLRANGE">
                      <a:rPr lang="en-US"/>
                      <a:pPr/>
                      <a:t>[CELLRANGE]</a:t>
                    </a:fld>
                    <a:endParaRPr lang="es-ES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59-0D6B-44FC-867F-6ECB846391A6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0D155BC7-9849-4271-8ECA-4CDF7A31E72E}" type="CELLRANGE">
                      <a:rPr lang="en-US"/>
                      <a:pPr/>
                      <a:t>[CELLRANGE]</a:t>
                    </a:fld>
                    <a:endParaRPr lang="es-ES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5A-0D6B-44FC-867F-6ECB846391A6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AE24E184-87D5-4806-8FC7-F7DFCC4E5720}" type="CELLRANGE">
                      <a:rPr lang="en-US"/>
                      <a:pPr/>
                      <a:t>[CELLRANGE]</a:t>
                    </a:fld>
                    <a:endParaRPr lang="es-ES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5B-0D6B-44FC-867F-6ECB846391A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Hoja1!$B$42:$L$42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xVal>
          <c:yVal>
            <c:numRef>
              <c:f>Hoja1!$B$43:$L$43</c:f>
              <c:numCache>
                <c:formatCode>General</c:formatCode>
                <c:ptCount val="1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</c:numCache>
            </c:numRef>
          </c:yVal>
          <c:bubbleSize>
            <c:numRef>
              <c:f>Hoja1!$B$44:$L$44</c:f>
              <c:numCache>
                <c:formatCode>General</c:formatCode>
                <c:ptCount val="11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</c:numCache>
            </c:numRef>
          </c:bubbleSize>
          <c:bubble3D val="0"/>
          <c:extLst>
            <c:ext xmlns:c15="http://schemas.microsoft.com/office/drawing/2012/chart" uri="{02D57815-91ED-43cb-92C2-25804820EDAC}">
              <c15:datalabelsRange>
                <c15:f>Hoja1!$B$36:$L$36</c15:f>
                <c15:dlblRangeCache>
                  <c:ptCount val="11"/>
                  <c:pt idx="0">
                    <c:v>TAC</c:v>
                  </c:pt>
                  <c:pt idx="1">
                    <c:v>YDI</c:v>
                  </c:pt>
                  <c:pt idx="2">
                    <c:v>ORO</c:v>
                  </c:pt>
                  <c:pt idx="3">
                    <c:v>GUI</c:v>
                  </c:pt>
                  <c:pt idx="4">
                    <c:v>ABO</c:v>
                  </c:pt>
                  <c:pt idx="5">
                    <c:v>PAL</c:v>
                  </c:pt>
                  <c:pt idx="6">
                    <c:v>HIE</c:v>
                  </c:pt>
                  <c:pt idx="7">
                    <c:v>GOM</c:v>
                  </c:pt>
                  <c:pt idx="8">
                    <c:v>GCA</c:v>
                  </c:pt>
                  <c:pt idx="9">
                    <c:v>FUE</c:v>
                  </c:pt>
                  <c:pt idx="10">
                    <c:v>LAN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3B-0D6B-44FC-867F-6ECB846391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bubbleScale val="43"/>
        <c:showNegBubbles val="0"/>
        <c:axId val="1216772047"/>
        <c:axId val="1216764559"/>
      </c:bubbleChart>
      <c:valAx>
        <c:axId val="1216772047"/>
        <c:scaling>
          <c:orientation val="minMax"/>
        </c:scaling>
        <c:delete val="1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216764559"/>
        <c:crosses val="autoZero"/>
        <c:crossBetween val="midCat"/>
      </c:valAx>
      <c:valAx>
        <c:axId val="1216764559"/>
        <c:scaling>
          <c:orientation val="maxMin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>
              <a:softEdge rad="0"/>
            </a:effectLst>
          </c:spPr>
        </c:majorGridlines>
        <c:numFmt formatCode="General" sourceLinked="1"/>
        <c:majorTickMark val="none"/>
        <c:minorTickMark val="none"/>
        <c:tickLblPos val="nextTo"/>
        <c:crossAx val="1216772047"/>
        <c:crosses val="autoZero"/>
        <c:crossBetween val="midCat"/>
      </c:valAx>
      <c:spPr>
        <a:noFill/>
        <a:ln w="25400"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>
          <a:alpha val="75000"/>
        </a:schemeClr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>
          <a:alpha val="75000"/>
        </a:schemeClr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>
            <a:alpha val="50000"/>
          </a:schemeClr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6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>
          <a:alpha val="75000"/>
        </a:schemeClr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>
          <a:alpha val="75000"/>
        </a:schemeClr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>
            <a:alpha val="50000"/>
          </a:schemeClr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6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>
          <a:alpha val="75000"/>
        </a:schemeClr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>
          <a:alpha val="75000"/>
        </a:schemeClr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>
            <a:alpha val="50000"/>
          </a:schemeClr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6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>
          <a:alpha val="75000"/>
        </a:schemeClr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>
          <a:alpha val="75000"/>
        </a:schemeClr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>
            <a:alpha val="50000"/>
          </a:schemeClr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219075</xdr:colOff>
      <xdr:row>0</xdr:row>
      <xdr:rowOff>42860</xdr:rowOff>
    </xdr:from>
    <xdr:to>
      <xdr:col>26</xdr:col>
      <xdr:colOff>333375</xdr:colOff>
      <xdr:row>22</xdr:row>
      <xdr:rowOff>47625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46C31E6-397E-49F0-9A96-E9BCCD0DDB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103189</xdr:colOff>
      <xdr:row>0</xdr:row>
      <xdr:rowOff>41955</xdr:rowOff>
    </xdr:from>
    <xdr:to>
      <xdr:col>16</xdr:col>
      <xdr:colOff>266473</xdr:colOff>
      <xdr:row>20</xdr:row>
      <xdr:rowOff>60098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2016397A-EEA2-4539-BE63-2CA39C1AD5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0</xdr:colOff>
      <xdr:row>21</xdr:row>
      <xdr:rowOff>0</xdr:rowOff>
    </xdr:from>
    <xdr:to>
      <xdr:col>16</xdr:col>
      <xdr:colOff>163284</xdr:colOff>
      <xdr:row>40</xdr:row>
      <xdr:rowOff>34018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A8AE270B-A31F-4F16-AF4C-2932FA3681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523874</xdr:colOff>
      <xdr:row>14</xdr:row>
      <xdr:rowOff>114300</xdr:rowOff>
    </xdr:from>
    <xdr:to>
      <xdr:col>23</xdr:col>
      <xdr:colOff>685800</xdr:colOff>
      <xdr:row>51</xdr:row>
      <xdr:rowOff>57150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336C65E1-31A8-4258-B553-BD2D2EA852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s://sites.google.com/site/e90e50charts" TargetMode="External"/><Relationship Id="rId2" Type="http://schemas.openxmlformats.org/officeDocument/2006/relationships/hyperlink" Target="https://sites.google.com/site/e90e50fx" TargetMode="External"/><Relationship Id="rId1" Type="http://schemas.openxmlformats.org/officeDocument/2006/relationships/hyperlink" Target="https://sites.google.com/site/e90e50" TargetMode="External"/><Relationship Id="rId4" Type="http://schemas.openxmlformats.org/officeDocument/2006/relationships/hyperlink" Target="http://chartartistry.blogspot.com/2016/02/building-bubble-grid-charts-in-in-excel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B97370-B92E-44A2-8012-BD4994810458}">
  <dimension ref="A1:I36"/>
  <sheetViews>
    <sheetView zoomScale="120" zoomScaleNormal="120" workbookViewId="0">
      <selection activeCell="R26" sqref="R26"/>
    </sheetView>
  </sheetViews>
  <sheetFormatPr baseColWidth="10" defaultRowHeight="15" x14ac:dyDescent="0.25"/>
  <cols>
    <col min="1" max="1" width="14.42578125" customWidth="1"/>
    <col min="2" max="2" width="8.28515625" bestFit="1" customWidth="1"/>
    <col min="3" max="3" width="9.7109375" bestFit="1" customWidth="1"/>
    <col min="4" max="4" width="7" bestFit="1" customWidth="1"/>
    <col min="5" max="5" width="8.7109375" bestFit="1" customWidth="1"/>
    <col min="6" max="6" width="7.7109375" bestFit="1" customWidth="1"/>
    <col min="7" max="9" width="5.28515625" bestFit="1" customWidth="1"/>
  </cols>
  <sheetData>
    <row r="1" spans="1:6" ht="18.75" x14ac:dyDescent="0.3">
      <c r="A1" s="24" t="s">
        <v>21</v>
      </c>
    </row>
    <row r="2" spans="1:6" x14ac:dyDescent="0.25">
      <c r="A2" t="s">
        <v>16</v>
      </c>
      <c r="B2" t="s">
        <v>17</v>
      </c>
      <c r="C2" t="s">
        <v>18</v>
      </c>
      <c r="D2" t="s">
        <v>19</v>
      </c>
      <c r="E2" t="s">
        <v>20</v>
      </c>
      <c r="F2" t="s">
        <v>33</v>
      </c>
    </row>
    <row r="3" spans="1:6" x14ac:dyDescent="0.25">
      <c r="A3" t="s">
        <v>22</v>
      </c>
      <c r="B3" s="28">
        <v>60</v>
      </c>
      <c r="C3" s="28">
        <v>90</v>
      </c>
      <c r="D3" s="28">
        <v>30</v>
      </c>
      <c r="E3" s="28">
        <v>15</v>
      </c>
      <c r="F3" s="28">
        <v>20</v>
      </c>
    </row>
    <row r="4" spans="1:6" x14ac:dyDescent="0.25">
      <c r="A4" t="s">
        <v>23</v>
      </c>
      <c r="B4" s="28">
        <v>5</v>
      </c>
      <c r="C4" s="28">
        <v>0</v>
      </c>
      <c r="D4" s="28">
        <v>40</v>
      </c>
      <c r="E4" s="28">
        <v>5</v>
      </c>
      <c r="F4" s="28">
        <v>40</v>
      </c>
    </row>
    <row r="5" spans="1:6" x14ac:dyDescent="0.25">
      <c r="A5" t="s">
        <v>24</v>
      </c>
      <c r="B5" s="28">
        <v>10</v>
      </c>
      <c r="C5" s="28">
        <v>0</v>
      </c>
      <c r="D5" s="28">
        <v>5</v>
      </c>
      <c r="E5" s="28">
        <v>30</v>
      </c>
      <c r="F5" s="28">
        <v>5</v>
      </c>
    </row>
    <row r="6" spans="1:6" x14ac:dyDescent="0.25">
      <c r="A6" t="s">
        <v>25</v>
      </c>
      <c r="B6" s="28">
        <v>0</v>
      </c>
      <c r="C6" s="28">
        <v>3</v>
      </c>
      <c r="D6" s="28">
        <v>10</v>
      </c>
      <c r="E6" s="28">
        <v>0</v>
      </c>
      <c r="F6" s="28">
        <v>0</v>
      </c>
    </row>
    <row r="7" spans="1:6" x14ac:dyDescent="0.25">
      <c r="A7" t="s">
        <v>26</v>
      </c>
      <c r="B7" s="28">
        <v>10</v>
      </c>
      <c r="C7" s="28">
        <v>2</v>
      </c>
      <c r="D7" s="28">
        <v>5</v>
      </c>
      <c r="E7" s="28">
        <v>2</v>
      </c>
      <c r="F7" s="28">
        <v>15</v>
      </c>
    </row>
    <row r="8" spans="1:6" x14ac:dyDescent="0.25">
      <c r="A8" t="s">
        <v>27</v>
      </c>
      <c r="B8" s="28">
        <v>0</v>
      </c>
      <c r="C8" s="28">
        <v>0</v>
      </c>
      <c r="D8" s="28">
        <v>0</v>
      </c>
      <c r="E8" s="28">
        <v>0</v>
      </c>
      <c r="F8" s="28">
        <v>1</v>
      </c>
    </row>
    <row r="9" spans="1:6" x14ac:dyDescent="0.25">
      <c r="A9" t="s">
        <v>28</v>
      </c>
      <c r="B9" s="28">
        <v>5</v>
      </c>
      <c r="C9" s="28">
        <v>0</v>
      </c>
      <c r="D9" s="28">
        <v>0</v>
      </c>
      <c r="E9" s="28">
        <v>5</v>
      </c>
      <c r="F9" s="28">
        <v>14</v>
      </c>
    </row>
    <row r="10" spans="1:6" x14ac:dyDescent="0.25">
      <c r="A10" t="s">
        <v>29</v>
      </c>
      <c r="B10" s="28">
        <v>10</v>
      </c>
      <c r="C10" s="28">
        <v>5</v>
      </c>
      <c r="D10" s="28">
        <v>10</v>
      </c>
      <c r="E10" s="28">
        <v>43</v>
      </c>
      <c r="F10" s="28">
        <v>5</v>
      </c>
    </row>
    <row r="11" spans="1:6" x14ac:dyDescent="0.25">
      <c r="A11" t="str">
        <f>A3&amp;" "&amp;A4&amp;" "&amp;A5&amp;" "&amp;A6&amp;" "&amp;A7&amp;" "&amp;A7&amp;" "&amp;A8&amp;" "&amp;A9&amp;" "&amp;A10</f>
        <v>Planta 1 Planta 2 Planta 3 Planta 4 Planta 5 Planta 5 Planta 6 Planta 7 Planta 8</v>
      </c>
    </row>
    <row r="13" spans="1:6" ht="18.75" x14ac:dyDescent="0.3">
      <c r="A13" s="24" t="s">
        <v>52</v>
      </c>
    </row>
    <row r="14" spans="1:6" x14ac:dyDescent="0.25">
      <c r="A14" s="23" t="s">
        <v>30</v>
      </c>
      <c r="B14" s="19" t="str">
        <f>B2</f>
        <v>Durazno</v>
      </c>
      <c r="C14" s="19" t="str">
        <f>C2</f>
        <v>Manzanas</v>
      </c>
      <c r="D14" s="19" t="str">
        <f>D2</f>
        <v>Peras</v>
      </c>
      <c r="E14" s="19" t="str">
        <f>E2</f>
        <v>Naranjas</v>
      </c>
      <c r="F14" s="19" t="str">
        <f>F2</f>
        <v>Plátano</v>
      </c>
    </row>
    <row r="15" spans="1:6" x14ac:dyDescent="0.25">
      <c r="A15" s="22" t="s">
        <v>31</v>
      </c>
      <c r="B15" s="21" t="s">
        <v>32</v>
      </c>
      <c r="C15" s="20" t="s">
        <v>32</v>
      </c>
      <c r="D15" s="20" t="s">
        <v>32</v>
      </c>
      <c r="E15" s="20" t="s">
        <v>32</v>
      </c>
      <c r="F15" s="20" t="s">
        <v>32</v>
      </c>
    </row>
    <row r="16" spans="1:6" x14ac:dyDescent="0.25">
      <c r="A16" s="25">
        <v>1</v>
      </c>
      <c r="B16" s="26">
        <v>1</v>
      </c>
      <c r="C16" s="26">
        <v>2</v>
      </c>
      <c r="D16" s="26">
        <v>3</v>
      </c>
      <c r="E16" s="26">
        <v>4</v>
      </c>
      <c r="F16" s="27">
        <v>5</v>
      </c>
    </row>
    <row r="17" spans="1:9" x14ac:dyDescent="0.25">
      <c r="A17" s="25">
        <v>2</v>
      </c>
      <c r="B17" s="26">
        <v>1</v>
      </c>
      <c r="C17" s="26">
        <v>2</v>
      </c>
      <c r="D17" s="26">
        <v>3</v>
      </c>
      <c r="E17" s="26">
        <v>4</v>
      </c>
      <c r="F17" s="27">
        <v>5</v>
      </c>
    </row>
    <row r="18" spans="1:9" x14ac:dyDescent="0.25">
      <c r="A18" s="25">
        <v>3</v>
      </c>
      <c r="B18" s="26">
        <v>1</v>
      </c>
      <c r="C18" s="26">
        <v>2</v>
      </c>
      <c r="D18" s="26">
        <v>3</v>
      </c>
      <c r="E18" s="26">
        <v>4</v>
      </c>
      <c r="F18" s="27">
        <v>5</v>
      </c>
    </row>
    <row r="19" spans="1:9" x14ac:dyDescent="0.25">
      <c r="A19" s="25">
        <v>4</v>
      </c>
      <c r="B19" s="26">
        <v>1</v>
      </c>
      <c r="C19" s="26">
        <v>2</v>
      </c>
      <c r="D19" s="26">
        <v>3</v>
      </c>
      <c r="E19" s="26">
        <v>4</v>
      </c>
      <c r="F19" s="27">
        <v>5</v>
      </c>
    </row>
    <row r="20" spans="1:9" x14ac:dyDescent="0.25">
      <c r="A20" s="25">
        <v>5</v>
      </c>
      <c r="B20" s="26">
        <v>1</v>
      </c>
      <c r="C20" s="26">
        <v>2</v>
      </c>
      <c r="D20" s="26">
        <v>3</v>
      </c>
      <c r="E20" s="26">
        <v>4</v>
      </c>
      <c r="F20" s="27">
        <v>5</v>
      </c>
    </row>
    <row r="21" spans="1:9" x14ac:dyDescent="0.25">
      <c r="A21" s="25">
        <v>6</v>
      </c>
      <c r="B21" s="26">
        <v>1</v>
      </c>
      <c r="C21" s="26">
        <v>2</v>
      </c>
      <c r="D21" s="26">
        <v>3</v>
      </c>
      <c r="E21" s="26">
        <v>4</v>
      </c>
      <c r="F21" s="27">
        <v>5</v>
      </c>
    </row>
    <row r="22" spans="1:9" x14ac:dyDescent="0.25">
      <c r="A22" s="25">
        <v>7</v>
      </c>
      <c r="B22" s="26">
        <v>1</v>
      </c>
      <c r="C22" s="26">
        <v>2</v>
      </c>
      <c r="D22" s="26">
        <v>3</v>
      </c>
      <c r="E22" s="26">
        <v>4</v>
      </c>
      <c r="F22" s="27">
        <v>5</v>
      </c>
    </row>
    <row r="23" spans="1:9" x14ac:dyDescent="0.25">
      <c r="A23" s="25">
        <v>8</v>
      </c>
      <c r="B23" s="26">
        <v>1</v>
      </c>
      <c r="C23" s="26">
        <v>2</v>
      </c>
      <c r="D23" s="26">
        <v>3</v>
      </c>
      <c r="E23" s="26">
        <v>4</v>
      </c>
      <c r="F23" s="27">
        <v>5</v>
      </c>
    </row>
    <row r="25" spans="1:9" ht="18.75" x14ac:dyDescent="0.25">
      <c r="A25" s="30" t="s">
        <v>53</v>
      </c>
    </row>
    <row r="26" spans="1:9" x14ac:dyDescent="0.25">
      <c r="A26" s="29" t="s">
        <v>34</v>
      </c>
      <c r="B26" s="41" t="s">
        <v>40</v>
      </c>
      <c r="C26" s="41" t="s">
        <v>41</v>
      </c>
      <c r="D26" s="41" t="s">
        <v>42</v>
      </c>
      <c r="E26" s="41" t="s">
        <v>39</v>
      </c>
      <c r="F26" s="41" t="s">
        <v>43</v>
      </c>
    </row>
    <row r="27" spans="1:9" x14ac:dyDescent="0.25">
      <c r="A27" s="31" t="s">
        <v>36</v>
      </c>
      <c r="B27" s="32">
        <v>1</v>
      </c>
      <c r="C27" s="32">
        <v>2</v>
      </c>
      <c r="D27" s="32">
        <v>3</v>
      </c>
      <c r="E27" s="32">
        <v>4</v>
      </c>
      <c r="F27" s="33">
        <v>5</v>
      </c>
    </row>
    <row r="28" spans="1:9" x14ac:dyDescent="0.25">
      <c r="A28" s="34" t="s">
        <v>38</v>
      </c>
      <c r="B28" s="18">
        <v>0</v>
      </c>
      <c r="C28" s="18">
        <v>0</v>
      </c>
      <c r="D28" s="18">
        <v>0</v>
      </c>
      <c r="E28" s="18">
        <v>0</v>
      </c>
      <c r="F28" s="35">
        <v>0</v>
      </c>
    </row>
    <row r="29" spans="1:9" ht="24" x14ac:dyDescent="0.25">
      <c r="A29" s="36" t="s">
        <v>37</v>
      </c>
      <c r="B29" s="16">
        <v>10</v>
      </c>
      <c r="C29" s="16">
        <v>10</v>
      </c>
      <c r="D29" s="16">
        <v>10</v>
      </c>
      <c r="E29" s="16">
        <v>10</v>
      </c>
      <c r="F29" s="17">
        <v>10</v>
      </c>
    </row>
    <row r="31" spans="1:9" x14ac:dyDescent="0.25">
      <c r="A31" s="29" t="s">
        <v>35</v>
      </c>
      <c r="B31" s="41" t="s">
        <v>44</v>
      </c>
      <c r="C31" s="41" t="s">
        <v>45</v>
      </c>
      <c r="D31" s="41" t="s">
        <v>46</v>
      </c>
      <c r="E31" s="41" t="s">
        <v>47</v>
      </c>
      <c r="F31" s="41" t="s">
        <v>48</v>
      </c>
      <c r="G31" s="41" t="s">
        <v>49</v>
      </c>
      <c r="H31" s="41" t="s">
        <v>50</v>
      </c>
      <c r="I31" s="41" t="s">
        <v>51</v>
      </c>
    </row>
    <row r="32" spans="1:9" x14ac:dyDescent="0.25">
      <c r="A32" s="31" t="s">
        <v>36</v>
      </c>
      <c r="B32" s="37">
        <v>0</v>
      </c>
      <c r="C32" s="37">
        <v>0</v>
      </c>
      <c r="D32" s="37">
        <v>0</v>
      </c>
      <c r="E32" s="37">
        <v>0</v>
      </c>
      <c r="F32" s="37">
        <v>0</v>
      </c>
      <c r="G32" s="37">
        <v>0</v>
      </c>
      <c r="H32" s="37">
        <v>0</v>
      </c>
      <c r="I32" s="38">
        <v>0</v>
      </c>
    </row>
    <row r="33" spans="1:9" x14ac:dyDescent="0.25">
      <c r="A33" s="34" t="s">
        <v>38</v>
      </c>
      <c r="B33" s="18">
        <v>1</v>
      </c>
      <c r="C33" s="18">
        <v>2</v>
      </c>
      <c r="D33" s="18">
        <v>3</v>
      </c>
      <c r="E33" s="18">
        <v>4</v>
      </c>
      <c r="F33" s="18">
        <v>5</v>
      </c>
      <c r="G33" s="18">
        <v>6</v>
      </c>
      <c r="H33" s="18">
        <v>7</v>
      </c>
      <c r="I33" s="35">
        <v>8</v>
      </c>
    </row>
    <row r="34" spans="1:9" ht="24" x14ac:dyDescent="0.25">
      <c r="A34" s="36" t="s">
        <v>55</v>
      </c>
      <c r="B34" s="39">
        <v>10</v>
      </c>
      <c r="C34" s="39">
        <v>10</v>
      </c>
      <c r="D34" s="39">
        <v>10</v>
      </c>
      <c r="E34" s="39">
        <v>10</v>
      </c>
      <c r="F34" s="39">
        <v>10</v>
      </c>
      <c r="G34" s="39">
        <v>10</v>
      </c>
      <c r="H34" s="39">
        <v>10</v>
      </c>
      <c r="I34" s="40">
        <v>10</v>
      </c>
    </row>
    <row r="35" spans="1:9" x14ac:dyDescent="0.25">
      <c r="A35" s="46" t="s">
        <v>54</v>
      </c>
      <c r="B35" s="46"/>
      <c r="C35" s="46"/>
      <c r="D35" s="46"/>
      <c r="E35" s="46"/>
      <c r="F35" s="46"/>
      <c r="G35" s="46"/>
      <c r="H35" s="46"/>
      <c r="I35" s="46"/>
    </row>
    <row r="36" spans="1:9" x14ac:dyDescent="0.25">
      <c r="A36" s="47"/>
      <c r="B36" s="47"/>
      <c r="C36" s="47"/>
      <c r="D36" s="47"/>
      <c r="E36" s="47"/>
      <c r="F36" s="47"/>
      <c r="G36" s="47"/>
      <c r="H36" s="47"/>
      <c r="I36" s="47"/>
    </row>
  </sheetData>
  <mergeCells count="1">
    <mergeCell ref="A35:I3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66981E-2F40-4D18-AFD6-E33EDC7F648C}">
  <dimension ref="A1:M46"/>
  <sheetViews>
    <sheetView tabSelected="1" topLeftCell="C14" workbookViewId="0">
      <selection activeCell="W12" sqref="W12"/>
    </sheetView>
  </sheetViews>
  <sheetFormatPr baseColWidth="10" defaultRowHeight="15" x14ac:dyDescent="0.25"/>
  <cols>
    <col min="1" max="1" width="14.42578125" customWidth="1"/>
    <col min="2" max="2" width="8.28515625" bestFit="1" customWidth="1"/>
    <col min="3" max="3" width="9.7109375" bestFit="1" customWidth="1"/>
    <col min="4" max="4" width="9" customWidth="1"/>
    <col min="5" max="5" width="8.5703125" customWidth="1"/>
    <col min="6" max="6" width="10" customWidth="1"/>
    <col min="7" max="7" width="8" customWidth="1"/>
    <col min="8" max="8" width="7.85546875" customWidth="1"/>
    <col min="9" max="9" width="7.7109375" customWidth="1"/>
    <col min="10" max="10" width="7.28515625" customWidth="1"/>
    <col min="11" max="11" width="6.7109375" customWidth="1"/>
    <col min="12" max="12" width="10" customWidth="1"/>
  </cols>
  <sheetData>
    <row r="1" spans="1:13" ht="18.75" x14ac:dyDescent="0.3">
      <c r="A1" s="24" t="s">
        <v>67</v>
      </c>
    </row>
    <row r="2" spans="1:13" x14ac:dyDescent="0.25">
      <c r="A2" s="44" t="s">
        <v>0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4" t="s">
        <v>13</v>
      </c>
    </row>
    <row r="3" spans="1:13" x14ac:dyDescent="0.25">
      <c r="A3" s="5" t="s">
        <v>2</v>
      </c>
      <c r="B3" s="6">
        <v>2321.1238823401145</v>
      </c>
      <c r="C3" s="7">
        <v>0</v>
      </c>
      <c r="D3" s="7">
        <v>15.293717659885464</v>
      </c>
      <c r="E3" s="7">
        <v>0</v>
      </c>
      <c r="F3" s="7">
        <v>0</v>
      </c>
      <c r="G3" s="7">
        <v>0</v>
      </c>
      <c r="H3" s="7">
        <v>0</v>
      </c>
      <c r="I3" s="7">
        <v>0</v>
      </c>
      <c r="J3" s="7">
        <v>0</v>
      </c>
      <c r="K3" s="7">
        <v>0</v>
      </c>
      <c r="L3" s="7">
        <v>0</v>
      </c>
      <c r="M3" s="8">
        <f>SUM(B3:L3)</f>
        <v>2336.4175999999998</v>
      </c>
    </row>
    <row r="4" spans="1:13" x14ac:dyDescent="0.25">
      <c r="A4" s="5" t="s">
        <v>3</v>
      </c>
      <c r="B4" s="7">
        <v>13.304159011501957</v>
      </c>
      <c r="C4" s="9">
        <v>478.2235409884982</v>
      </c>
      <c r="D4" s="7">
        <v>47.777037453205956</v>
      </c>
      <c r="E4" s="7">
        <v>0</v>
      </c>
      <c r="F4" s="7">
        <v>6.4447625467940473</v>
      </c>
      <c r="G4" s="7">
        <v>0</v>
      </c>
      <c r="H4" s="7">
        <v>0</v>
      </c>
      <c r="I4" s="7">
        <v>0</v>
      </c>
      <c r="J4" s="7">
        <v>0</v>
      </c>
      <c r="K4" s="7">
        <v>0</v>
      </c>
      <c r="L4" s="7">
        <v>0</v>
      </c>
      <c r="M4" s="8">
        <f t="shared" ref="M4:M13" si="0">SUM(B4:L4)</f>
        <v>545.74950000000024</v>
      </c>
    </row>
    <row r="5" spans="1:13" x14ac:dyDescent="0.25">
      <c r="A5" s="5" t="s">
        <v>4</v>
      </c>
      <c r="B5" s="7">
        <v>30.682874921326</v>
      </c>
      <c r="C5" s="7">
        <v>13.2058</v>
      </c>
      <c r="D5" s="9">
        <v>1215.4297821423827</v>
      </c>
      <c r="E5" s="7">
        <v>1.8705000000000001</v>
      </c>
      <c r="F5" s="7">
        <v>18.717642936291647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7">
        <v>0</v>
      </c>
      <c r="M5" s="8">
        <f t="shared" si="0"/>
        <v>1279.9066000000003</v>
      </c>
    </row>
    <row r="6" spans="1:13" x14ac:dyDescent="0.25">
      <c r="A6" s="5" t="s">
        <v>5</v>
      </c>
      <c r="B6" s="7">
        <v>6.5698328912210044</v>
      </c>
      <c r="C6" s="7">
        <v>0</v>
      </c>
      <c r="D6" s="7">
        <v>1.4019875894550125</v>
      </c>
      <c r="E6" s="9">
        <v>417.04629057781591</v>
      </c>
      <c r="F6" s="7">
        <v>21.18718894150804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7">
        <v>0</v>
      </c>
      <c r="M6" s="8">
        <f t="shared" si="0"/>
        <v>446.20529999999997</v>
      </c>
    </row>
    <row r="7" spans="1:13" x14ac:dyDescent="0.25">
      <c r="A7" s="5" t="s">
        <v>6</v>
      </c>
      <c r="B7" s="7">
        <v>33.970681560022129</v>
      </c>
      <c r="C7" s="7">
        <v>1.1945999999999999</v>
      </c>
      <c r="D7" s="7">
        <v>65.62917047286362</v>
      </c>
      <c r="E7" s="7">
        <v>31.561299999999999</v>
      </c>
      <c r="F7" s="9">
        <v>1173.4620479671144</v>
      </c>
      <c r="G7" s="7">
        <v>0</v>
      </c>
      <c r="H7" s="7">
        <v>0</v>
      </c>
      <c r="I7" s="7">
        <v>0</v>
      </c>
      <c r="J7" s="7">
        <v>9.5250000000000004</v>
      </c>
      <c r="K7" s="7">
        <v>0</v>
      </c>
      <c r="L7" s="7">
        <v>0</v>
      </c>
      <c r="M7" s="8">
        <f t="shared" si="0"/>
        <v>1315.3428000000001</v>
      </c>
    </row>
    <row r="8" spans="1:13" x14ac:dyDescent="0.25">
      <c r="A8" s="5" t="s">
        <v>7</v>
      </c>
      <c r="B8" s="7">
        <v>23.252239812424151</v>
      </c>
      <c r="C8" s="7">
        <v>0</v>
      </c>
      <c r="D8" s="7">
        <v>0</v>
      </c>
      <c r="E8" s="7">
        <v>0</v>
      </c>
      <c r="F8" s="7">
        <v>20.028945111999739</v>
      </c>
      <c r="G8" s="9">
        <v>1275.5622150755762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8">
        <f t="shared" si="0"/>
        <v>1318.8434000000002</v>
      </c>
    </row>
    <row r="9" spans="1:13" x14ac:dyDescent="0.25">
      <c r="A9" s="5" t="s">
        <v>8</v>
      </c>
      <c r="B9" s="7">
        <v>17.7059</v>
      </c>
      <c r="C9" s="7">
        <v>0</v>
      </c>
      <c r="D9" s="7">
        <v>0</v>
      </c>
      <c r="E9" s="7">
        <v>0</v>
      </c>
      <c r="F9" s="7">
        <v>0</v>
      </c>
      <c r="G9" s="7">
        <v>0</v>
      </c>
      <c r="H9" s="9">
        <v>238.30759999999995</v>
      </c>
      <c r="I9" s="7">
        <v>0</v>
      </c>
      <c r="J9" s="7">
        <v>0</v>
      </c>
      <c r="K9" s="7">
        <v>0</v>
      </c>
      <c r="L9" s="7">
        <v>0</v>
      </c>
      <c r="M9" s="8">
        <f t="shared" si="0"/>
        <v>256.01349999999996</v>
      </c>
    </row>
    <row r="10" spans="1:13" x14ac:dyDescent="0.25">
      <c r="A10" s="5" t="s">
        <v>9</v>
      </c>
      <c r="B10" s="7">
        <v>2.7936000000000005</v>
      </c>
      <c r="C10" s="7">
        <v>0</v>
      </c>
      <c r="D10" s="7">
        <v>0</v>
      </c>
      <c r="E10" s="7">
        <v>0</v>
      </c>
      <c r="F10" s="7">
        <v>0</v>
      </c>
      <c r="G10" s="7">
        <v>0</v>
      </c>
      <c r="H10" s="7">
        <v>0</v>
      </c>
      <c r="I10" s="9">
        <v>207.23357367002114</v>
      </c>
      <c r="J10" s="7">
        <v>0</v>
      </c>
      <c r="K10" s="7">
        <v>0</v>
      </c>
      <c r="L10" s="7">
        <v>0</v>
      </c>
      <c r="M10" s="8">
        <f t="shared" si="0"/>
        <v>210.02717367002114</v>
      </c>
    </row>
    <row r="11" spans="1:13" x14ac:dyDescent="0.25">
      <c r="A11" s="5" t="s">
        <v>10</v>
      </c>
      <c r="B11" s="7">
        <v>0</v>
      </c>
      <c r="C11" s="7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9">
        <v>498.65150000000006</v>
      </c>
      <c r="K11" s="7">
        <v>0</v>
      </c>
      <c r="L11" s="7">
        <v>0</v>
      </c>
      <c r="M11" s="8">
        <f t="shared" si="0"/>
        <v>498.65150000000006</v>
      </c>
    </row>
    <row r="12" spans="1:13" x14ac:dyDescent="0.25">
      <c r="A12" s="5" t="s">
        <v>11</v>
      </c>
      <c r="B12" s="7">
        <v>0</v>
      </c>
      <c r="C12" s="7">
        <v>0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9">
        <v>5.7009999999999996</v>
      </c>
      <c r="L12" s="7">
        <v>0</v>
      </c>
      <c r="M12" s="8">
        <f t="shared" si="0"/>
        <v>5.7009999999999996</v>
      </c>
    </row>
    <row r="13" spans="1:13" x14ac:dyDescent="0.25">
      <c r="A13" s="5" t="s">
        <v>12</v>
      </c>
      <c r="B13" s="7">
        <v>0</v>
      </c>
      <c r="C13" s="7">
        <v>0</v>
      </c>
      <c r="D13" s="7">
        <v>0</v>
      </c>
      <c r="E13" s="7">
        <v>0</v>
      </c>
      <c r="F13" s="7">
        <v>0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9">
        <v>4009.0310000000004</v>
      </c>
      <c r="M13" s="8">
        <f t="shared" si="0"/>
        <v>4009.0310000000004</v>
      </c>
    </row>
    <row r="14" spans="1:13" x14ac:dyDescent="0.25">
      <c r="A14" s="10" t="s">
        <v>14</v>
      </c>
      <c r="B14" s="11">
        <f>SUM(B3:B13)</f>
        <v>2449.4031705366097</v>
      </c>
      <c r="C14" s="11">
        <f t="shared" ref="C14:L14" si="1">SUM(C3:C13)</f>
        <v>492.62394098849819</v>
      </c>
      <c r="D14" s="11">
        <f t="shared" si="1"/>
        <v>1345.531695317793</v>
      </c>
      <c r="E14" s="11">
        <f t="shared" si="1"/>
        <v>450.47809057781592</v>
      </c>
      <c r="F14" s="11">
        <f t="shared" si="1"/>
        <v>1239.8405875037079</v>
      </c>
      <c r="G14" s="11">
        <f t="shared" si="1"/>
        <v>1275.5622150755762</v>
      </c>
      <c r="H14" s="11">
        <f t="shared" si="1"/>
        <v>238.30759999999995</v>
      </c>
      <c r="I14" s="11">
        <f t="shared" si="1"/>
        <v>207.23357367002114</v>
      </c>
      <c r="J14" s="11">
        <f t="shared" si="1"/>
        <v>508.17650000000003</v>
      </c>
      <c r="K14" s="11">
        <f t="shared" si="1"/>
        <v>5.7009999999999996</v>
      </c>
      <c r="L14" s="11">
        <f t="shared" si="1"/>
        <v>4009.0310000000004</v>
      </c>
      <c r="M14" s="12"/>
    </row>
    <row r="17" spans="1:12" ht="18.75" x14ac:dyDescent="0.3">
      <c r="A17" s="24" t="s">
        <v>52</v>
      </c>
    </row>
    <row r="18" spans="1:12" x14ac:dyDescent="0.25">
      <c r="A18" s="23" t="s">
        <v>30</v>
      </c>
      <c r="B18" s="19" t="str">
        <f>B2</f>
        <v>TAC</v>
      </c>
      <c r="C18" s="19" t="str">
        <f t="shared" ref="C18:L18" si="2">C2</f>
        <v>YDI</v>
      </c>
      <c r="D18" s="19" t="str">
        <f t="shared" si="2"/>
        <v>ORO</v>
      </c>
      <c r="E18" s="19" t="str">
        <f t="shared" si="2"/>
        <v>GUI</v>
      </c>
      <c r="F18" s="19" t="str">
        <f t="shared" si="2"/>
        <v>ABO</v>
      </c>
      <c r="G18" s="19" t="str">
        <f t="shared" si="2"/>
        <v>PAL</v>
      </c>
      <c r="H18" s="19" t="str">
        <f t="shared" si="2"/>
        <v>HIE</v>
      </c>
      <c r="I18" s="19" t="str">
        <f t="shared" si="2"/>
        <v>GOM</v>
      </c>
      <c r="J18" s="19" t="str">
        <f t="shared" si="2"/>
        <v>GCA</v>
      </c>
      <c r="K18" s="19" t="str">
        <f t="shared" si="2"/>
        <v>FUE</v>
      </c>
      <c r="L18" s="19" t="str">
        <f t="shared" si="2"/>
        <v>LAN</v>
      </c>
    </row>
    <row r="19" spans="1:12" x14ac:dyDescent="0.25">
      <c r="A19" s="22" t="s">
        <v>31</v>
      </c>
      <c r="B19" s="21" t="s">
        <v>32</v>
      </c>
      <c r="C19" s="20" t="s">
        <v>32</v>
      </c>
      <c r="D19" s="20" t="s">
        <v>32</v>
      </c>
      <c r="E19" s="20" t="s">
        <v>32</v>
      </c>
      <c r="F19" s="20" t="s">
        <v>32</v>
      </c>
      <c r="G19" s="20" t="s">
        <v>32</v>
      </c>
      <c r="H19" s="20" t="s">
        <v>32</v>
      </c>
      <c r="I19" s="20" t="s">
        <v>32</v>
      </c>
      <c r="J19" s="20" t="s">
        <v>32</v>
      </c>
      <c r="K19" s="20" t="s">
        <v>32</v>
      </c>
      <c r="L19" s="20" t="s">
        <v>32</v>
      </c>
    </row>
    <row r="20" spans="1:12" x14ac:dyDescent="0.25">
      <c r="A20" s="25">
        <v>1</v>
      </c>
      <c r="B20" s="26">
        <v>1</v>
      </c>
      <c r="C20" s="26">
        <v>2</v>
      </c>
      <c r="D20" s="26">
        <v>3</v>
      </c>
      <c r="E20" s="26">
        <v>4</v>
      </c>
      <c r="F20" s="27">
        <v>5</v>
      </c>
      <c r="G20" s="27">
        <v>6</v>
      </c>
      <c r="H20" s="27">
        <v>7</v>
      </c>
      <c r="I20" s="27">
        <v>8</v>
      </c>
      <c r="J20" s="27">
        <v>9</v>
      </c>
      <c r="K20" s="27">
        <v>10</v>
      </c>
      <c r="L20" s="27">
        <v>11</v>
      </c>
    </row>
    <row r="21" spans="1:12" x14ac:dyDescent="0.25">
      <c r="A21" s="25">
        <v>2</v>
      </c>
      <c r="B21" s="26">
        <v>1</v>
      </c>
      <c r="C21" s="26">
        <v>2</v>
      </c>
      <c r="D21" s="26">
        <v>3</v>
      </c>
      <c r="E21" s="26">
        <v>4</v>
      </c>
      <c r="F21" s="27">
        <v>5</v>
      </c>
      <c r="G21" s="27">
        <v>6</v>
      </c>
      <c r="H21" s="27">
        <v>7</v>
      </c>
      <c r="I21" s="27">
        <v>8</v>
      </c>
      <c r="J21" s="27">
        <v>9</v>
      </c>
      <c r="K21" s="27">
        <v>10</v>
      </c>
      <c r="L21" s="27">
        <v>11</v>
      </c>
    </row>
    <row r="22" spans="1:12" x14ac:dyDescent="0.25">
      <c r="A22" s="25">
        <v>3</v>
      </c>
      <c r="B22" s="26">
        <v>1</v>
      </c>
      <c r="C22" s="26">
        <v>2</v>
      </c>
      <c r="D22" s="26">
        <v>3</v>
      </c>
      <c r="E22" s="26">
        <v>4</v>
      </c>
      <c r="F22" s="27">
        <v>5</v>
      </c>
      <c r="G22" s="27">
        <v>6</v>
      </c>
      <c r="H22" s="27">
        <v>7</v>
      </c>
      <c r="I22" s="27">
        <v>8</v>
      </c>
      <c r="J22" s="27">
        <v>9</v>
      </c>
      <c r="K22" s="27">
        <v>10</v>
      </c>
      <c r="L22" s="27">
        <v>11</v>
      </c>
    </row>
    <row r="23" spans="1:12" x14ac:dyDescent="0.25">
      <c r="A23" s="25">
        <v>4</v>
      </c>
      <c r="B23" s="26">
        <v>1</v>
      </c>
      <c r="C23" s="26">
        <v>2</v>
      </c>
      <c r="D23" s="26">
        <v>3</v>
      </c>
      <c r="E23" s="26">
        <v>4</v>
      </c>
      <c r="F23" s="27">
        <v>5</v>
      </c>
      <c r="G23" s="27">
        <v>6</v>
      </c>
      <c r="H23" s="27">
        <v>7</v>
      </c>
      <c r="I23" s="27">
        <v>8</v>
      </c>
      <c r="J23" s="27">
        <v>9</v>
      </c>
      <c r="K23" s="27">
        <v>10</v>
      </c>
      <c r="L23" s="27">
        <v>11</v>
      </c>
    </row>
    <row r="24" spans="1:12" x14ac:dyDescent="0.25">
      <c r="A24" s="25">
        <v>5</v>
      </c>
      <c r="B24" s="26">
        <v>1</v>
      </c>
      <c r="C24" s="26">
        <v>2</v>
      </c>
      <c r="D24" s="26">
        <v>3</v>
      </c>
      <c r="E24" s="26">
        <v>4</v>
      </c>
      <c r="F24" s="27">
        <v>5</v>
      </c>
      <c r="G24" s="27">
        <v>6</v>
      </c>
      <c r="H24" s="27">
        <v>7</v>
      </c>
      <c r="I24" s="27">
        <v>8</v>
      </c>
      <c r="J24" s="27">
        <v>9</v>
      </c>
      <c r="K24" s="27">
        <v>10</v>
      </c>
      <c r="L24" s="27">
        <v>11</v>
      </c>
    </row>
    <row r="25" spans="1:12" x14ac:dyDescent="0.25">
      <c r="A25" s="25">
        <v>6</v>
      </c>
      <c r="B25" s="26">
        <v>1</v>
      </c>
      <c r="C25" s="26">
        <v>2</v>
      </c>
      <c r="D25" s="26">
        <v>3</v>
      </c>
      <c r="E25" s="26">
        <v>4</v>
      </c>
      <c r="F25" s="27">
        <v>5</v>
      </c>
      <c r="G25" s="27">
        <v>6</v>
      </c>
      <c r="H25" s="27">
        <v>7</v>
      </c>
      <c r="I25" s="27">
        <v>8</v>
      </c>
      <c r="J25" s="27">
        <v>9</v>
      </c>
      <c r="K25" s="27">
        <v>10</v>
      </c>
      <c r="L25" s="27">
        <v>11</v>
      </c>
    </row>
    <row r="26" spans="1:12" x14ac:dyDescent="0.25">
      <c r="A26" s="25">
        <v>7</v>
      </c>
      <c r="B26" s="26">
        <v>1</v>
      </c>
      <c r="C26" s="26">
        <v>2</v>
      </c>
      <c r="D26" s="26">
        <v>3</v>
      </c>
      <c r="E26" s="26">
        <v>4</v>
      </c>
      <c r="F26" s="27">
        <v>5</v>
      </c>
      <c r="G26" s="27">
        <v>6</v>
      </c>
      <c r="H26" s="27">
        <v>7</v>
      </c>
      <c r="I26" s="27">
        <v>8</v>
      </c>
      <c r="J26" s="27">
        <v>9</v>
      </c>
      <c r="K26" s="27">
        <v>10</v>
      </c>
      <c r="L26" s="27">
        <v>11</v>
      </c>
    </row>
    <row r="27" spans="1:12" x14ac:dyDescent="0.25">
      <c r="A27" s="25">
        <v>8</v>
      </c>
      <c r="B27" s="26">
        <v>1</v>
      </c>
      <c r="C27" s="26">
        <v>2</v>
      </c>
      <c r="D27" s="26">
        <v>3</v>
      </c>
      <c r="E27" s="26">
        <v>4</v>
      </c>
      <c r="F27" s="27">
        <v>5</v>
      </c>
      <c r="G27" s="27">
        <v>6</v>
      </c>
      <c r="H27" s="27">
        <v>7</v>
      </c>
      <c r="I27" s="27">
        <v>8</v>
      </c>
      <c r="J27" s="27">
        <v>9</v>
      </c>
      <c r="K27" s="27">
        <v>10</v>
      </c>
      <c r="L27" s="27">
        <v>11</v>
      </c>
    </row>
    <row r="28" spans="1:12" x14ac:dyDescent="0.25">
      <c r="A28" s="25">
        <v>9</v>
      </c>
      <c r="B28" s="26">
        <v>1</v>
      </c>
      <c r="C28" s="26">
        <v>2</v>
      </c>
      <c r="D28" s="26">
        <v>3</v>
      </c>
      <c r="E28" s="26">
        <v>4</v>
      </c>
      <c r="F28" s="27">
        <v>5</v>
      </c>
      <c r="G28" s="27">
        <v>6</v>
      </c>
      <c r="H28" s="27">
        <v>7</v>
      </c>
      <c r="I28" s="27">
        <v>8</v>
      </c>
      <c r="J28" s="27">
        <v>9</v>
      </c>
      <c r="K28" s="27">
        <v>10</v>
      </c>
      <c r="L28" s="27">
        <v>11</v>
      </c>
    </row>
    <row r="29" spans="1:12" x14ac:dyDescent="0.25">
      <c r="A29" s="25">
        <v>10</v>
      </c>
      <c r="B29" s="26">
        <v>1</v>
      </c>
      <c r="C29" s="26">
        <v>2</v>
      </c>
      <c r="D29" s="26">
        <v>3</v>
      </c>
      <c r="E29" s="26">
        <v>4</v>
      </c>
      <c r="F29" s="27">
        <v>5</v>
      </c>
      <c r="G29" s="27">
        <v>6</v>
      </c>
      <c r="H29" s="27">
        <v>7</v>
      </c>
      <c r="I29" s="27">
        <v>8</v>
      </c>
      <c r="J29" s="27">
        <v>9</v>
      </c>
      <c r="K29" s="27">
        <v>10</v>
      </c>
      <c r="L29" s="27">
        <v>11</v>
      </c>
    </row>
    <row r="30" spans="1:12" x14ac:dyDescent="0.25">
      <c r="A30" s="25">
        <v>11</v>
      </c>
      <c r="B30" s="26">
        <v>1</v>
      </c>
      <c r="C30" s="26">
        <v>2</v>
      </c>
      <c r="D30" s="26">
        <v>3</v>
      </c>
      <c r="E30" s="26">
        <v>4</v>
      </c>
      <c r="F30" s="27">
        <v>5</v>
      </c>
      <c r="G30" s="27">
        <v>6</v>
      </c>
      <c r="H30" s="27">
        <v>7</v>
      </c>
      <c r="I30" s="27">
        <v>8</v>
      </c>
      <c r="J30" s="27">
        <v>9</v>
      </c>
      <c r="K30" s="27">
        <v>10</v>
      </c>
      <c r="L30" s="27">
        <v>11</v>
      </c>
    </row>
    <row r="31" spans="1:12" x14ac:dyDescent="0.25">
      <c r="A31" s="18"/>
      <c r="B31" s="45"/>
      <c r="C31" s="45"/>
      <c r="D31" s="45"/>
      <c r="E31" s="45"/>
      <c r="F31" s="45"/>
    </row>
    <row r="32" spans="1:12" x14ac:dyDescent="0.25">
      <c r="A32" s="18"/>
      <c r="B32" s="45"/>
      <c r="C32" s="45"/>
      <c r="D32" s="45"/>
      <c r="E32" s="45"/>
      <c r="F32" s="45"/>
    </row>
    <row r="33" spans="1:12" x14ac:dyDescent="0.25">
      <c r="A33" s="18"/>
      <c r="B33" s="45"/>
      <c r="C33" s="45"/>
      <c r="D33" s="45"/>
      <c r="E33" s="45"/>
      <c r="F33" s="45"/>
    </row>
    <row r="35" spans="1:12" ht="18.75" x14ac:dyDescent="0.25">
      <c r="A35" s="30" t="s">
        <v>53</v>
      </c>
    </row>
    <row r="36" spans="1:12" x14ac:dyDescent="0.25">
      <c r="A36" s="29" t="s">
        <v>34</v>
      </c>
      <c r="B36" s="41" t="str">
        <f>B18</f>
        <v>TAC</v>
      </c>
      <c r="C36" s="41" t="str">
        <f t="shared" ref="C36:L36" si="3">C18</f>
        <v>YDI</v>
      </c>
      <c r="D36" s="41" t="str">
        <f t="shared" si="3"/>
        <v>ORO</v>
      </c>
      <c r="E36" s="41" t="str">
        <f t="shared" si="3"/>
        <v>GUI</v>
      </c>
      <c r="F36" s="41" t="str">
        <f t="shared" si="3"/>
        <v>ABO</v>
      </c>
      <c r="G36" s="41" t="str">
        <f t="shared" si="3"/>
        <v>PAL</v>
      </c>
      <c r="H36" s="41" t="str">
        <f t="shared" si="3"/>
        <v>HIE</v>
      </c>
      <c r="I36" s="41" t="str">
        <f t="shared" si="3"/>
        <v>GOM</v>
      </c>
      <c r="J36" s="41" t="str">
        <f t="shared" si="3"/>
        <v>GCA</v>
      </c>
      <c r="K36" s="41" t="str">
        <f t="shared" si="3"/>
        <v>FUE</v>
      </c>
      <c r="L36" s="41" t="str">
        <f t="shared" si="3"/>
        <v>LAN</v>
      </c>
    </row>
    <row r="37" spans="1:12" x14ac:dyDescent="0.25">
      <c r="A37" s="31" t="s">
        <v>36</v>
      </c>
      <c r="B37" s="32">
        <v>1</v>
      </c>
      <c r="C37" s="32">
        <v>2</v>
      </c>
      <c r="D37" s="32">
        <v>3</v>
      </c>
      <c r="E37" s="32">
        <v>4</v>
      </c>
      <c r="F37" s="32">
        <v>5</v>
      </c>
      <c r="G37" s="32">
        <v>6</v>
      </c>
      <c r="H37" s="32">
        <v>7</v>
      </c>
      <c r="I37" s="32">
        <v>8</v>
      </c>
      <c r="J37" s="32">
        <v>9</v>
      </c>
      <c r="K37" s="32">
        <v>10</v>
      </c>
      <c r="L37" s="33">
        <v>11</v>
      </c>
    </row>
    <row r="38" spans="1:12" x14ac:dyDescent="0.25">
      <c r="A38" s="34" t="s">
        <v>38</v>
      </c>
      <c r="B38" s="18">
        <v>0</v>
      </c>
      <c r="C38" s="18">
        <v>0</v>
      </c>
      <c r="D38" s="18">
        <v>0</v>
      </c>
      <c r="E38" s="18">
        <v>0</v>
      </c>
      <c r="F38" s="18">
        <v>0</v>
      </c>
      <c r="G38" s="18">
        <v>0</v>
      </c>
      <c r="H38" s="18">
        <v>0</v>
      </c>
      <c r="I38" s="18">
        <v>0</v>
      </c>
      <c r="J38" s="18">
        <v>0</v>
      </c>
      <c r="K38" s="18">
        <v>0</v>
      </c>
      <c r="L38" s="35">
        <v>0</v>
      </c>
    </row>
    <row r="39" spans="1:12" ht="24" x14ac:dyDescent="0.25">
      <c r="A39" s="36" t="s">
        <v>37</v>
      </c>
      <c r="B39" s="16">
        <v>10</v>
      </c>
      <c r="C39" s="16">
        <v>10</v>
      </c>
      <c r="D39" s="16">
        <v>10</v>
      </c>
      <c r="E39" s="16">
        <v>10</v>
      </c>
      <c r="F39" s="16">
        <v>10</v>
      </c>
      <c r="G39" s="16">
        <v>10</v>
      </c>
      <c r="H39" s="16">
        <v>10</v>
      </c>
      <c r="I39" s="16">
        <v>10</v>
      </c>
      <c r="J39" s="16">
        <v>10</v>
      </c>
      <c r="K39" s="16">
        <v>10</v>
      </c>
      <c r="L39" s="17">
        <v>10</v>
      </c>
    </row>
    <row r="41" spans="1:12" x14ac:dyDescent="0.25">
      <c r="A41" s="29" t="s">
        <v>35</v>
      </c>
      <c r="B41" s="41" t="str">
        <f>B36</f>
        <v>TAC</v>
      </c>
      <c r="C41" s="41" t="str">
        <f t="shared" ref="C41:L41" si="4">C36</f>
        <v>YDI</v>
      </c>
      <c r="D41" s="41" t="str">
        <f t="shared" si="4"/>
        <v>ORO</v>
      </c>
      <c r="E41" s="41" t="str">
        <f t="shared" si="4"/>
        <v>GUI</v>
      </c>
      <c r="F41" s="41" t="str">
        <f t="shared" si="4"/>
        <v>ABO</v>
      </c>
      <c r="G41" s="41" t="str">
        <f t="shared" si="4"/>
        <v>PAL</v>
      </c>
      <c r="H41" s="41" t="str">
        <f t="shared" si="4"/>
        <v>HIE</v>
      </c>
      <c r="I41" s="41" t="str">
        <f t="shared" si="4"/>
        <v>GOM</v>
      </c>
      <c r="J41" s="41" t="str">
        <f t="shared" si="4"/>
        <v>GCA</v>
      </c>
      <c r="K41" s="41" t="str">
        <f t="shared" si="4"/>
        <v>FUE</v>
      </c>
      <c r="L41" s="41" t="str">
        <f t="shared" si="4"/>
        <v>LAN</v>
      </c>
    </row>
    <row r="42" spans="1:12" x14ac:dyDescent="0.25">
      <c r="A42" s="31" t="s">
        <v>36</v>
      </c>
      <c r="B42" s="32">
        <v>0</v>
      </c>
      <c r="C42" s="32">
        <v>0</v>
      </c>
      <c r="D42" s="32">
        <v>0</v>
      </c>
      <c r="E42" s="32">
        <v>0</v>
      </c>
      <c r="F42" s="32">
        <v>0</v>
      </c>
      <c r="G42" s="32">
        <v>0</v>
      </c>
      <c r="H42" s="32">
        <v>0</v>
      </c>
      <c r="I42" s="32">
        <v>0</v>
      </c>
      <c r="J42" s="32">
        <v>0</v>
      </c>
      <c r="K42" s="32">
        <v>0</v>
      </c>
      <c r="L42" s="33">
        <v>0</v>
      </c>
    </row>
    <row r="43" spans="1:12" x14ac:dyDescent="0.25">
      <c r="A43" s="34" t="s">
        <v>38</v>
      </c>
      <c r="B43" s="18">
        <v>1</v>
      </c>
      <c r="C43" s="18">
        <v>2</v>
      </c>
      <c r="D43" s="18">
        <v>3</v>
      </c>
      <c r="E43" s="18">
        <v>4</v>
      </c>
      <c r="F43" s="18">
        <v>5</v>
      </c>
      <c r="G43" s="18">
        <v>6</v>
      </c>
      <c r="H43" s="18">
        <v>7</v>
      </c>
      <c r="I43" s="18">
        <v>8</v>
      </c>
      <c r="J43" s="18">
        <v>9</v>
      </c>
      <c r="K43" s="18">
        <v>10</v>
      </c>
      <c r="L43" s="35">
        <v>11</v>
      </c>
    </row>
    <row r="44" spans="1:12" ht="24" x14ac:dyDescent="0.25">
      <c r="A44" s="36" t="s">
        <v>55</v>
      </c>
      <c r="B44" s="16">
        <v>10</v>
      </c>
      <c r="C44" s="16">
        <v>10</v>
      </c>
      <c r="D44" s="16">
        <v>10</v>
      </c>
      <c r="E44" s="16">
        <v>10</v>
      </c>
      <c r="F44" s="16">
        <v>10</v>
      </c>
      <c r="G44" s="16">
        <v>10</v>
      </c>
      <c r="H44" s="16">
        <v>10</v>
      </c>
      <c r="I44" s="16">
        <v>10</v>
      </c>
      <c r="J44" s="16">
        <v>10</v>
      </c>
      <c r="K44" s="16">
        <v>10</v>
      </c>
      <c r="L44" s="17">
        <v>10</v>
      </c>
    </row>
    <row r="45" spans="1:12" x14ac:dyDescent="0.25">
      <c r="A45" s="46" t="s">
        <v>54</v>
      </c>
      <c r="B45" s="46"/>
      <c r="C45" s="46"/>
      <c r="D45" s="46"/>
      <c r="E45" s="46"/>
      <c r="F45" s="46"/>
      <c r="G45" s="46"/>
      <c r="H45" s="46"/>
      <c r="I45" s="46"/>
    </row>
    <row r="46" spans="1:12" x14ac:dyDescent="0.25">
      <c r="A46" s="47"/>
      <c r="B46" s="47"/>
      <c r="C46" s="47"/>
      <c r="D46" s="47"/>
      <c r="E46" s="47"/>
      <c r="F46" s="47"/>
      <c r="G46" s="47"/>
      <c r="H46" s="47"/>
      <c r="I46" s="47"/>
    </row>
  </sheetData>
  <mergeCells count="1">
    <mergeCell ref="A45:I46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3F2BE6-C0FA-4C6D-83A0-DA99063E9869}">
  <dimension ref="A1:M17"/>
  <sheetViews>
    <sheetView workbookViewId="0">
      <selection activeCell="B5" sqref="B5:M16"/>
    </sheetView>
  </sheetViews>
  <sheetFormatPr baseColWidth="10" defaultRowHeight="15" x14ac:dyDescent="0.25"/>
  <cols>
    <col min="1" max="1" width="9" customWidth="1"/>
    <col min="2" max="2" width="8.42578125" customWidth="1"/>
    <col min="3" max="3" width="7.28515625" customWidth="1"/>
    <col min="4" max="4" width="8.28515625" customWidth="1"/>
    <col min="5" max="5" width="7.85546875" customWidth="1"/>
    <col min="6" max="6" width="8.28515625" customWidth="1"/>
    <col min="7" max="7" width="9" customWidth="1"/>
    <col min="8" max="8" width="7.5703125" customWidth="1"/>
    <col min="9" max="9" width="8" customWidth="1"/>
    <col min="10" max="10" width="7.85546875" customWidth="1"/>
    <col min="11" max="11" width="6.5703125" customWidth="1"/>
    <col min="12" max="12" width="8.7109375" customWidth="1"/>
    <col min="13" max="13" width="10" customWidth="1"/>
    <col min="14" max="14" width="5.140625" customWidth="1"/>
  </cols>
  <sheetData>
    <row r="1" spans="1:13" x14ac:dyDescent="0.25">
      <c r="A1" s="1" t="s">
        <v>15</v>
      </c>
    </row>
    <row r="3" spans="1:13" x14ac:dyDescent="0.25">
      <c r="B3" s="2" t="s">
        <v>0</v>
      </c>
    </row>
    <row r="4" spans="1:13" x14ac:dyDescent="0.25">
      <c r="A4" s="2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  <c r="G4" s="3" t="s">
        <v>7</v>
      </c>
      <c r="H4" s="3" t="s">
        <v>8</v>
      </c>
      <c r="I4" s="3" t="s">
        <v>9</v>
      </c>
      <c r="J4" s="3" t="s">
        <v>10</v>
      </c>
      <c r="K4" s="3" t="s">
        <v>11</v>
      </c>
      <c r="L4" s="3" t="s">
        <v>12</v>
      </c>
      <c r="M4" s="4" t="s">
        <v>13</v>
      </c>
    </row>
    <row r="5" spans="1:13" x14ac:dyDescent="0.25">
      <c r="A5" s="5" t="s">
        <v>2</v>
      </c>
      <c r="B5" s="6">
        <v>2321.1238823401145</v>
      </c>
      <c r="C5" s="7">
        <v>0</v>
      </c>
      <c r="D5" s="7">
        <v>15.293717659885464</v>
      </c>
      <c r="E5" s="7">
        <v>0</v>
      </c>
      <c r="F5" s="7">
        <v>0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7">
        <v>0</v>
      </c>
      <c r="M5" s="8">
        <f>SUM(B5:L5)</f>
        <v>2336.4175999999998</v>
      </c>
    </row>
    <row r="6" spans="1:13" x14ac:dyDescent="0.25">
      <c r="A6" s="5" t="s">
        <v>3</v>
      </c>
      <c r="B6" s="7">
        <v>13.304159011501957</v>
      </c>
      <c r="C6" s="9">
        <v>478.2235409884982</v>
      </c>
      <c r="D6" s="7">
        <v>47.777037453205956</v>
      </c>
      <c r="E6" s="7">
        <v>0</v>
      </c>
      <c r="F6" s="7">
        <v>6.4447625467940473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7">
        <v>0</v>
      </c>
      <c r="M6" s="8">
        <f t="shared" ref="M6:M15" si="0">SUM(B6:L6)</f>
        <v>545.74950000000024</v>
      </c>
    </row>
    <row r="7" spans="1:13" x14ac:dyDescent="0.25">
      <c r="A7" s="5" t="s">
        <v>4</v>
      </c>
      <c r="B7" s="7">
        <v>30.682874921326</v>
      </c>
      <c r="C7" s="7">
        <v>13.2058</v>
      </c>
      <c r="D7" s="9">
        <v>1215.4297821423827</v>
      </c>
      <c r="E7" s="7">
        <v>1.8705000000000001</v>
      </c>
      <c r="F7" s="7">
        <v>18.717642936291647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8">
        <f t="shared" si="0"/>
        <v>1279.9066000000003</v>
      </c>
    </row>
    <row r="8" spans="1:13" x14ac:dyDescent="0.25">
      <c r="A8" s="5" t="s">
        <v>5</v>
      </c>
      <c r="B8" s="7">
        <v>6.5698328912210044</v>
      </c>
      <c r="C8" s="7">
        <v>0</v>
      </c>
      <c r="D8" s="7">
        <v>1.4019875894550125</v>
      </c>
      <c r="E8" s="9">
        <v>417.04629057781591</v>
      </c>
      <c r="F8" s="7">
        <v>21.18718894150804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8">
        <f t="shared" si="0"/>
        <v>446.20529999999997</v>
      </c>
    </row>
    <row r="9" spans="1:13" x14ac:dyDescent="0.25">
      <c r="A9" s="5" t="s">
        <v>6</v>
      </c>
      <c r="B9" s="7">
        <v>33.970681560022129</v>
      </c>
      <c r="C9" s="7">
        <v>1.1945999999999999</v>
      </c>
      <c r="D9" s="7">
        <v>65.62917047286362</v>
      </c>
      <c r="E9" s="7">
        <v>31.561299999999999</v>
      </c>
      <c r="F9" s="9">
        <v>1173.4620479671144</v>
      </c>
      <c r="G9" s="7">
        <v>0</v>
      </c>
      <c r="H9" s="7">
        <v>0</v>
      </c>
      <c r="I9" s="7">
        <v>0</v>
      </c>
      <c r="J9" s="7">
        <v>9.5250000000000004</v>
      </c>
      <c r="K9" s="7">
        <v>0</v>
      </c>
      <c r="L9" s="7">
        <v>0</v>
      </c>
      <c r="M9" s="8">
        <f t="shared" si="0"/>
        <v>1315.3428000000001</v>
      </c>
    </row>
    <row r="10" spans="1:13" x14ac:dyDescent="0.25">
      <c r="A10" s="5" t="s">
        <v>7</v>
      </c>
      <c r="B10" s="7">
        <v>23.252239812424151</v>
      </c>
      <c r="C10" s="7">
        <v>0</v>
      </c>
      <c r="D10" s="7">
        <v>0</v>
      </c>
      <c r="E10" s="7">
        <v>0</v>
      </c>
      <c r="F10" s="7">
        <v>20.028945111999739</v>
      </c>
      <c r="G10" s="9">
        <v>1275.5622150755762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8">
        <f t="shared" si="0"/>
        <v>1318.8434000000002</v>
      </c>
    </row>
    <row r="11" spans="1:13" x14ac:dyDescent="0.25">
      <c r="A11" s="5" t="s">
        <v>8</v>
      </c>
      <c r="B11" s="7">
        <v>17.7059</v>
      </c>
      <c r="C11" s="7">
        <v>0</v>
      </c>
      <c r="D11" s="7">
        <v>0</v>
      </c>
      <c r="E11" s="7">
        <v>0</v>
      </c>
      <c r="F11" s="7">
        <v>0</v>
      </c>
      <c r="G11" s="7">
        <v>0</v>
      </c>
      <c r="H11" s="9">
        <v>238.30759999999995</v>
      </c>
      <c r="I11" s="7">
        <v>0</v>
      </c>
      <c r="J11" s="7">
        <v>0</v>
      </c>
      <c r="K11" s="7">
        <v>0</v>
      </c>
      <c r="L11" s="7">
        <v>0</v>
      </c>
      <c r="M11" s="8">
        <f t="shared" si="0"/>
        <v>256.01349999999996</v>
      </c>
    </row>
    <row r="12" spans="1:13" x14ac:dyDescent="0.25">
      <c r="A12" s="5" t="s">
        <v>9</v>
      </c>
      <c r="B12" s="7">
        <v>2.7936000000000005</v>
      </c>
      <c r="C12" s="7">
        <v>0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9">
        <v>207.23357367002114</v>
      </c>
      <c r="J12" s="7">
        <v>0</v>
      </c>
      <c r="K12" s="7">
        <v>0</v>
      </c>
      <c r="L12" s="7">
        <v>0</v>
      </c>
      <c r="M12" s="8">
        <f t="shared" si="0"/>
        <v>210.02717367002114</v>
      </c>
    </row>
    <row r="13" spans="1:13" x14ac:dyDescent="0.25">
      <c r="A13" s="5" t="s">
        <v>10</v>
      </c>
      <c r="B13" s="7">
        <v>0</v>
      </c>
      <c r="C13" s="7">
        <v>0</v>
      </c>
      <c r="D13" s="7">
        <v>0</v>
      </c>
      <c r="E13" s="7">
        <v>0</v>
      </c>
      <c r="F13" s="7">
        <v>0</v>
      </c>
      <c r="G13" s="7">
        <v>0</v>
      </c>
      <c r="H13" s="7">
        <v>0</v>
      </c>
      <c r="I13" s="7">
        <v>0</v>
      </c>
      <c r="J13" s="9">
        <v>498.65150000000006</v>
      </c>
      <c r="K13" s="7">
        <v>0</v>
      </c>
      <c r="L13" s="7">
        <v>0</v>
      </c>
      <c r="M13" s="8">
        <f t="shared" si="0"/>
        <v>498.65150000000006</v>
      </c>
    </row>
    <row r="14" spans="1:13" x14ac:dyDescent="0.25">
      <c r="A14" s="5" t="s">
        <v>11</v>
      </c>
      <c r="B14" s="7">
        <v>0</v>
      </c>
      <c r="C14" s="7">
        <v>0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9">
        <v>5.7009999999999996</v>
      </c>
      <c r="L14" s="7">
        <v>0</v>
      </c>
      <c r="M14" s="8">
        <f t="shared" si="0"/>
        <v>5.7009999999999996</v>
      </c>
    </row>
    <row r="15" spans="1:13" x14ac:dyDescent="0.25">
      <c r="A15" s="5" t="s">
        <v>12</v>
      </c>
      <c r="B15" s="7">
        <v>0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9">
        <v>4009.0310000000004</v>
      </c>
      <c r="M15" s="8">
        <f t="shared" si="0"/>
        <v>4009.0310000000004</v>
      </c>
    </row>
    <row r="16" spans="1:13" x14ac:dyDescent="0.25">
      <c r="A16" s="10" t="s">
        <v>14</v>
      </c>
      <c r="B16" s="11">
        <f>SUM(B5:B15)</f>
        <v>2449.4031705366097</v>
      </c>
      <c r="C16" s="11">
        <f t="shared" ref="C16:L16" si="1">SUM(C5:C15)</f>
        <v>492.62394098849819</v>
      </c>
      <c r="D16" s="11">
        <f t="shared" si="1"/>
        <v>1345.531695317793</v>
      </c>
      <c r="E16" s="11">
        <f t="shared" si="1"/>
        <v>450.47809057781592</v>
      </c>
      <c r="F16" s="11">
        <f t="shared" si="1"/>
        <v>1239.8405875037079</v>
      </c>
      <c r="G16" s="11">
        <f t="shared" si="1"/>
        <v>1275.5622150755762</v>
      </c>
      <c r="H16" s="11">
        <f t="shared" si="1"/>
        <v>238.30759999999995</v>
      </c>
      <c r="I16" s="11">
        <f t="shared" si="1"/>
        <v>207.23357367002114</v>
      </c>
      <c r="J16" s="11">
        <f t="shared" si="1"/>
        <v>508.17650000000003</v>
      </c>
      <c r="K16" s="11">
        <f t="shared" si="1"/>
        <v>5.7009999999999996</v>
      </c>
      <c r="L16" s="11">
        <f t="shared" si="1"/>
        <v>4009.0310000000004</v>
      </c>
      <c r="M16" s="12"/>
    </row>
    <row r="17" spans="1:13" x14ac:dyDescent="0.25">
      <c r="A17" s="13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5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1EAF64-EE71-440A-9729-5C40CC01E9E6}">
  <dimension ref="A1:B10"/>
  <sheetViews>
    <sheetView workbookViewId="0">
      <selection activeCell="I28" sqref="I28"/>
    </sheetView>
  </sheetViews>
  <sheetFormatPr baseColWidth="10" defaultRowHeight="15" x14ac:dyDescent="0.25"/>
  <sheetData>
    <row r="1" spans="1:2" x14ac:dyDescent="0.25">
      <c r="A1" s="43" t="s">
        <v>63</v>
      </c>
    </row>
    <row r="2" spans="1:2" x14ac:dyDescent="0.25">
      <c r="A2" s="43" t="s">
        <v>64</v>
      </c>
    </row>
    <row r="3" spans="1:2" x14ac:dyDescent="0.25">
      <c r="A3" s="43" t="s">
        <v>65</v>
      </c>
    </row>
    <row r="4" spans="1:2" x14ac:dyDescent="0.25">
      <c r="A4" s="43" t="s">
        <v>66</v>
      </c>
    </row>
    <row r="7" spans="1:2" x14ac:dyDescent="0.25">
      <c r="A7" s="42" t="s">
        <v>56</v>
      </c>
    </row>
    <row r="8" spans="1:2" x14ac:dyDescent="0.25">
      <c r="A8" t="s">
        <v>57</v>
      </c>
      <c r="B8" s="43" t="s">
        <v>58</v>
      </c>
    </row>
    <row r="9" spans="1:2" x14ac:dyDescent="0.25">
      <c r="A9" t="s">
        <v>59</v>
      </c>
      <c r="B9" s="43" t="s">
        <v>60</v>
      </c>
    </row>
    <row r="10" spans="1:2" x14ac:dyDescent="0.25">
      <c r="A10" t="s">
        <v>61</v>
      </c>
      <c r="B10" s="43" t="s">
        <v>62</v>
      </c>
    </row>
  </sheetData>
  <hyperlinks>
    <hyperlink ref="B8" r:id="rId1" xr:uid="{48644254-237B-4E37-A789-D68A03B9DCA8}"/>
    <hyperlink ref="B9" r:id="rId2" xr:uid="{2CD42FFE-DB7A-49A8-A7CE-6B9CE1C7F3CF}"/>
    <hyperlink ref="B10" r:id="rId3" xr:uid="{3F4A6CBB-8594-483F-97F2-88459935F648}"/>
    <hyperlink ref="A4" r:id="rId4" xr:uid="{D4DF5BA4-B58D-45B2-8E37-85BFC8CCF3F1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Building bubble jggomez</vt:lpstr>
      <vt:lpstr>Hoja1</vt:lpstr>
      <vt:lpstr>Mercado Uva Canarias 2018</vt:lpstr>
      <vt:lpstr>Fuentes</vt:lpstr>
      <vt:lpstr>'Building bubble jggomez'!Zonas</vt:lpstr>
    </vt:vector>
  </TitlesOfParts>
  <Company>a2a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Mensa Roberto</dc:creator>
  <cp:lastModifiedBy>Jose Ignacio González Gómez</cp:lastModifiedBy>
  <dcterms:created xsi:type="dcterms:W3CDTF">2013-10-09T14:27:03Z</dcterms:created>
  <dcterms:modified xsi:type="dcterms:W3CDTF">2021-04-21T18:48:19Z</dcterms:modified>
</cp:coreProperties>
</file>